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7"/>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Mean Residence Time Calculation</t>
        </is>
      </c>
    </row>
    <row r="4">
      <c r="A4" s="3" t="inlineStr">
        <is>
          <t>1. INPUT PARAMETERS</t>
        </is>
      </c>
    </row>
    <row r="5">
      <c r="A5" t="inlineStr">
        <is>
          <t>Dynamic viscosity (mu_cP)</t>
        </is>
      </c>
      <c r="B5" s="4" t="n">
        <v>1</v>
      </c>
      <c r="C5" t="inlineStr">
        <is>
          <t>cP</t>
        </is>
      </c>
    </row>
    <row r="6">
      <c r="A6" t="inlineStr">
        <is>
          <t>Internal diameter (D_mm)</t>
        </is>
      </c>
      <c r="B6" s="4" t="n">
        <v>38.1</v>
      </c>
      <c r="C6" t="inlineStr">
        <is>
          <t>mm</t>
        </is>
      </c>
    </row>
    <row r="7">
      <c r="A7" t="inlineStr">
        <is>
          <t>Volumetric flow rate (Q_m3h)</t>
        </is>
      </c>
      <c r="B7" s="4" t="n">
        <v>1.5</v>
      </c>
      <c r="C7" t="inlineStr">
        <is>
          <t>m³/h</t>
        </is>
      </c>
    </row>
    <row r="8">
      <c r="A8" t="inlineStr">
        <is>
          <t>Length (L)</t>
        </is>
      </c>
      <c r="B8" s="4" t="n">
        <v>6</v>
      </c>
      <c r="C8" t="inlineStr">
        <is>
          <t>m</t>
        </is>
      </c>
    </row>
    <row r="9">
      <c r="A9" t="inlineStr">
        <is>
          <t>Density (rho)</t>
        </is>
      </c>
      <c r="B9" s="4" t="n">
        <v>1000</v>
      </c>
      <c r="C9" t="inlineStr">
        <is>
          <t>kg/m³</t>
        </is>
      </c>
    </row>
    <row r="11">
      <c r="A11" s="3" t="inlineStr">
        <is>
          <t>2. ENGINEERING OUTPUT</t>
        </is>
      </c>
    </row>
    <row r="12">
      <c r="A12" t="inlineStr">
        <is>
          <t>Dynamic viscosity SI (mu)</t>
        </is>
      </c>
      <c r="B12" s="5">
        <f>B5*1e-3</f>
        <v/>
      </c>
      <c r="C12" t="inlineStr">
        <is>
          <t>Pa·s</t>
        </is>
      </c>
    </row>
    <row r="13">
      <c r="A13" t="inlineStr">
        <is>
          <t>Internal diameter SI (D)</t>
        </is>
      </c>
      <c r="B13" s="5">
        <f>B6/1000</f>
        <v/>
      </c>
      <c r="C13" t="inlineStr">
        <is>
          <t>m</t>
        </is>
      </c>
    </row>
    <row r="14">
      <c r="A14" t="inlineStr">
        <is>
          <t>Volumetric flow rate SI (Q)</t>
        </is>
      </c>
      <c r="B14" s="5">
        <f>B7/3600</f>
        <v/>
      </c>
      <c r="C14" t="inlineStr">
        <is>
          <t>m³/s</t>
        </is>
      </c>
    </row>
    <row r="15">
      <c r="A15" t="inlineStr">
        <is>
          <t>Cross-sectional area (A)</t>
        </is>
      </c>
      <c r="B15" s="5">
        <f>(PI()/4)*B13^2</f>
        <v/>
      </c>
      <c r="C15" t="inlineStr">
        <is>
          <t>m²</t>
        </is>
      </c>
    </row>
    <row r="16">
      <c r="A16" t="inlineStr">
        <is>
          <t>Internal volume (V)</t>
        </is>
      </c>
      <c r="B16" s="5">
        <f>B15*B8</f>
        <v/>
      </c>
      <c r="C16" t="inlineStr">
        <is>
          <t>m³</t>
        </is>
      </c>
    </row>
    <row r="17">
      <c r="A17" t="inlineStr">
        <is>
          <t>Ideal mean residence time (t_m_ideal)</t>
        </is>
      </c>
      <c r="B17" s="5">
        <f>B16/B14</f>
        <v/>
      </c>
      <c r="C17" t="inlineStr">
        <is>
          <t>s</t>
        </is>
      </c>
    </row>
    <row r="18">
      <c r="A18" t="inlineStr">
        <is>
          <t>Mean velocity (u)</t>
        </is>
      </c>
      <c r="B18" s="5">
        <f>B14/B15</f>
        <v/>
      </c>
      <c r="C18" t="inlineStr">
        <is>
          <t>m/s</t>
        </is>
      </c>
    </row>
    <row r="19">
      <c r="A19" t="inlineStr">
        <is>
          <t>Reynolds number (Re)</t>
        </is>
      </c>
      <c r="B19" s="5">
        <f>B9*B18*B13/B12</f>
        <v/>
      </c>
      <c r="C19" t="inlineStr">
        <is>
          <t>-</t>
        </is>
      </c>
    </row>
    <row r="20">
      <c r="A20" t="inlineStr">
        <is>
          <t>Length-to-diameter ratio (L_D_ratio)</t>
        </is>
      </c>
      <c r="B20" s="5">
        <f>B8/B13</f>
        <v/>
      </c>
      <c r="C20" t="inlineStr">
        <is>
          <t>-</t>
        </is>
      </c>
    </row>
    <row r="23">
      <c r="A23"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4"/>
    <row r="25"/>
    <row r="26"/>
    <row r="27"/>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3:C27"/>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2026-03-25T05:01:18Z</dcterms:created>
  <dcterms:modified xmlns:dcterms="http://purl.org/dc/terms/" xmlns:xsi="http://www.w3.org/2001/XMLSchema-instance" xsi:type="dcterms:W3CDTF">2026-03-25T05:01:18Z</dcterms:modified>
</cp:coreProperties>
</file>