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First Order System Response Calculation</t>
        </is>
      </c>
    </row>
    <row r="4">
      <c r="A4" s="3" t="inlineStr">
        <is>
          <t>1. INPUT PARAMETERS</t>
        </is>
      </c>
    </row>
    <row r="5">
      <c r="A5" t="inlineStr">
        <is>
          <t>Density (rho)</t>
        </is>
      </c>
      <c r="B5" s="4" t="n">
        <v>8000</v>
      </c>
      <c r="C5" t="inlineStr">
        <is>
          <t>kg/m³</t>
        </is>
      </c>
    </row>
    <row r="6">
      <c r="A6" t="inlineStr">
        <is>
          <t>Specific Heat (c)</t>
        </is>
      </c>
      <c r="B6" s="4" t="n">
        <v>500</v>
      </c>
      <c r="C6" t="inlineStr">
        <is>
          <t>J/kg·K</t>
        </is>
      </c>
    </row>
    <row r="7">
      <c r="A7" t="inlineStr">
        <is>
          <t>Thermal Conductivity (k)</t>
        </is>
      </c>
      <c r="B7" s="4" t="n">
        <v>16</v>
      </c>
      <c r="C7" t="inlineStr">
        <is>
          <t>W/m·K</t>
        </is>
      </c>
    </row>
    <row r="8">
      <c r="A8" t="inlineStr">
        <is>
          <t>Outside Diameter (D)</t>
        </is>
      </c>
      <c r="B8" s="4" t="n">
        <v>0.006</v>
      </c>
      <c r="C8" t="inlineStr">
        <is>
          <t>m</t>
        </is>
      </c>
    </row>
    <row r="9">
      <c r="A9" t="inlineStr">
        <is>
          <t>Immersion Length (L)</t>
        </is>
      </c>
      <c r="B9" s="4" t="n">
        <v>0.05</v>
      </c>
      <c r="C9" t="inlineStr">
        <is>
          <t>m</t>
        </is>
      </c>
    </row>
    <row r="10">
      <c r="A10" t="inlineStr">
        <is>
          <t>Convection Coefficient (h)</t>
        </is>
      </c>
      <c r="B10" s="4" t="n">
        <v>400</v>
      </c>
      <c r="C10" t="inlineStr">
        <is>
          <t>W/m²·K</t>
        </is>
      </c>
    </row>
    <row r="11">
      <c r="A11" t="inlineStr">
        <is>
          <t>Target Response Percentage (P)</t>
        </is>
      </c>
      <c r="B11" s="4" t="n">
        <v>0.98</v>
      </c>
      <c r="C11" t="inlineStr">
        <is>
          <t>decimal</t>
        </is>
      </c>
    </row>
    <row r="13">
      <c r="A13" s="3" t="inlineStr">
        <is>
          <t>2. ENGINEERING OUTPUT</t>
        </is>
      </c>
    </row>
    <row r="14">
      <c r="A14" t="inlineStr">
        <is>
          <t>Wetted Volume (V)</t>
        </is>
      </c>
      <c r="B14" s="5">
        <f>PI() * POWER(B8 / 2, 2) * B9</f>
        <v/>
      </c>
      <c r="C14" t="inlineStr">
        <is>
          <t>m³</t>
        </is>
      </c>
    </row>
    <row r="15">
      <c r="A15" t="inlineStr">
        <is>
          <t>Wetted Surface Area (A)</t>
        </is>
      </c>
      <c r="B15" s="5">
        <f>(2 * PI() * (B8 / 2) * B9) + (2 * PI() * POWER(B8 / 2, 2))</f>
        <v/>
      </c>
      <c r="C15" t="inlineStr">
        <is>
          <t>m²</t>
        </is>
      </c>
    </row>
    <row r="16">
      <c r="A16" t="inlineStr">
        <is>
          <t>Characteristic Length (Lc)</t>
        </is>
      </c>
      <c r="B16" s="5">
        <f>B14 / B15</f>
        <v/>
      </c>
      <c r="C16" t="inlineStr">
        <is>
          <t>m</t>
        </is>
      </c>
    </row>
    <row r="17">
      <c r="A17" t="inlineStr">
        <is>
          <t>Biot Number (Bi)</t>
        </is>
      </c>
      <c r="B17" s="5">
        <f>(B10 * B16) / B7</f>
        <v/>
      </c>
      <c r="C17" t="inlineStr">
        <is>
          <t>dimensionless</t>
        </is>
      </c>
    </row>
    <row r="18">
      <c r="A18" t="inlineStr">
        <is>
          <t>Time Constant (tau)</t>
        </is>
      </c>
      <c r="B18" s="5">
        <f>(B5 * B14 * B6) / (B10 * B15)</f>
        <v/>
      </c>
      <c r="C18" t="inlineStr">
        <is>
          <t>s</t>
        </is>
      </c>
    </row>
    <row r="19">
      <c r="A19" t="inlineStr">
        <is>
          <t>Response Time (tp)</t>
        </is>
      </c>
      <c r="B19" s="5">
        <f>-B18 * LN(1 - B11)</f>
        <v/>
      </c>
      <c r="C19" t="inlineStr">
        <is>
          <t>s</t>
        </is>
      </c>
    </row>
    <row r="22">
      <c r="A2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3"/>
    <row r="24"/>
    <row r="25"/>
    <row r="2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2:C2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2026-03-24T10:05:17Z</dcterms:created>
  <dcterms:modified xmlns:dcterms="http://purl.org/dc/terms/" xmlns:xsi="http://www.w3.org/2001/XMLSchema-instance" xsi:type="dcterms:W3CDTF">2026-03-24T10:05:17Z</dcterms:modified>
</cp:coreProperties>
</file>