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Essential Oil Recovery from Citrus Peels</t>
        </is>
      </c>
    </row>
    <row r="4">
      <c r="A4" s="3" t="inlineStr">
        <is>
          <t>1. INPUT PARAMETERS</t>
        </is>
      </c>
    </row>
    <row r="5">
      <c r="A5" t="inlineStr">
        <is>
          <t>Total feed mass flow rate (m_feed)</t>
        </is>
      </c>
      <c r="B5" s="4" t="n">
        <v>5000</v>
      </c>
      <c r="C5" t="inlineStr">
        <is>
          <t>kg/h</t>
        </is>
      </c>
    </row>
    <row r="6">
      <c r="A6" t="inlineStr">
        <is>
          <t>Oil mass fraction in feed (x_oil)</t>
        </is>
      </c>
      <c r="B6" s="4" t="n">
        <v>0.01</v>
      </c>
      <c r="C6" t="inlineStr">
        <is>
          <t>-</t>
        </is>
      </c>
    </row>
    <row r="7">
      <c r="A7" t="inlineStr">
        <is>
          <t>Solids mass fraction in feed (x_solids)</t>
        </is>
      </c>
      <c r="B7" s="4" t="n">
        <v>0.02</v>
      </c>
      <c r="C7" t="inlineStr">
        <is>
          <t>-</t>
        </is>
      </c>
    </row>
    <row r="8">
      <c r="A8" t="inlineStr">
        <is>
          <t>Water mass fraction in feed (x_water)</t>
        </is>
      </c>
      <c r="B8" s="4" t="n">
        <v>0.97</v>
      </c>
      <c r="C8" t="inlineStr">
        <is>
          <t>-</t>
        </is>
      </c>
    </row>
    <row r="9">
      <c r="A9" t="inlineStr">
        <is>
          <t>Total peel feed to press (m_peel_total)</t>
        </is>
      </c>
      <c r="B9" s="4" t="n">
        <v>10000</v>
      </c>
      <c r="C9" t="inlineStr">
        <is>
          <t>kg/h</t>
        </is>
      </c>
    </row>
    <row r="10">
      <c r="A10" t="inlineStr">
        <is>
          <t>Bowl rotational speed (N_rpm)</t>
        </is>
      </c>
      <c r="B10" s="4" t="n">
        <v>6000</v>
      </c>
      <c r="C10" t="inlineStr">
        <is>
          <t>rpm</t>
        </is>
      </c>
    </row>
    <row r="11">
      <c r="A11" t="inlineStr">
        <is>
          <t>Bowl radius (r)</t>
        </is>
      </c>
      <c r="B11" s="4" t="n">
        <v>0.3</v>
      </c>
      <c r="C11" t="inlineStr">
        <is>
          <t>m</t>
        </is>
      </c>
    </row>
    <row r="12">
      <c r="A12" t="inlineStr">
        <is>
          <t>Oil droplet diameter (d)</t>
        </is>
      </c>
      <c r="B12" s="4" t="n">
        <v>1e-05</v>
      </c>
      <c r="C12" t="inlineStr">
        <is>
          <t>m</t>
        </is>
      </c>
    </row>
    <row r="13">
      <c r="A13" t="inlineStr">
        <is>
          <t>Density of water (rho_water)</t>
        </is>
      </c>
      <c r="B13" s="4" t="n">
        <v>1000</v>
      </c>
      <c r="C13" t="inlineStr">
        <is>
          <t>kg/m³</t>
        </is>
      </c>
    </row>
    <row r="14">
      <c r="A14" t="inlineStr">
        <is>
          <t>Density of oil (rho_oil)</t>
        </is>
      </c>
      <c r="B14" s="4" t="n">
        <v>850</v>
      </c>
      <c r="C14" t="inlineStr">
        <is>
          <t>kg/m³</t>
        </is>
      </c>
    </row>
    <row r="15">
      <c r="A15" t="inlineStr">
        <is>
          <t>Viscosity of water (mu_water)</t>
        </is>
      </c>
      <c r="B15" s="4" t="n">
        <v>0.001</v>
      </c>
      <c r="C15" t="inlineStr">
        <is>
          <t>Pa·s</t>
        </is>
      </c>
    </row>
    <row r="16">
      <c r="A16" t="inlineStr">
        <is>
          <t>Gravitational acceleration (g)</t>
        </is>
      </c>
      <c r="B16" s="4" t="n">
        <v>9.81</v>
      </c>
      <c r="C16" t="inlineStr">
        <is>
          <t>m/s²</t>
        </is>
      </c>
    </row>
    <row r="18">
      <c r="A18" s="3" t="inlineStr">
        <is>
          <t>2. ENGINEERING OUTPUT</t>
        </is>
      </c>
    </row>
    <row r="19">
      <c r="A19" t="inlineStr">
        <is>
          <t>Oil mass flow in feed (m_oil_feed)</t>
        </is>
      </c>
      <c r="B19" s="5">
        <f>B5 * B6</f>
        <v/>
      </c>
      <c r="C19" t="inlineStr">
        <is>
          <t>kg/h</t>
        </is>
      </c>
    </row>
    <row r="20">
      <c r="A20" t="inlineStr">
        <is>
          <t>Solids mass flow in feed (m_solids_feed)</t>
        </is>
      </c>
      <c r="B20" s="5">
        <f>B5 * B7</f>
        <v/>
      </c>
      <c r="C20" t="inlineStr">
        <is>
          <t>kg/h</t>
        </is>
      </c>
    </row>
    <row r="21">
      <c r="A21" t="inlineStr">
        <is>
          <t>Water mass flow in feed (m_water_feed)</t>
        </is>
      </c>
      <c r="B21" s="5">
        <f>B5 * B8</f>
        <v/>
      </c>
      <c r="C21" t="inlineStr">
        <is>
          <t>kg/h</t>
        </is>
      </c>
    </row>
    <row r="22">
      <c r="A22" t="inlineStr">
        <is>
          <t>Angular velocity (omega)</t>
        </is>
      </c>
      <c r="B22" s="5">
        <f>B10 * 2 * PI() / 60</f>
        <v/>
      </c>
      <c r="C22" t="inlineStr">
        <is>
          <t>rad/s</t>
        </is>
      </c>
    </row>
    <row r="23">
      <c r="A23" t="inlineStr">
        <is>
          <t>G‑force (G)</t>
        </is>
      </c>
      <c r="B23" s="5">
        <f>B11 * B22 ^ 2 / B16</f>
        <v/>
      </c>
      <c r="C23" t="inlineStr">
        <is>
          <t>-</t>
        </is>
      </c>
    </row>
    <row r="24">
      <c r="A24" t="inlineStr">
        <is>
          <t>Terminal settling velocity (v_t)</t>
        </is>
      </c>
      <c r="B24" s="5">
        <f>B12 ^ 2 * (B13 - B14) * B11 * B22 ^ 2 / (18 * B15)</f>
        <v/>
      </c>
      <c r="C24" t="inlineStr">
        <is>
          <t>m/s</t>
        </is>
      </c>
    </row>
    <row r="25">
      <c r="A25" t="inlineStr">
        <is>
          <t>Droplet Reynolds number (Re_p)</t>
        </is>
      </c>
      <c r="B25" s="5">
        <f>B13 * B24 * B12 / B15</f>
        <v/>
      </c>
      <c r="C25" t="inlineStr">
        <is>
          <t>-</t>
        </is>
      </c>
    </row>
    <row r="28">
      <c r="A2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9"/>
    <row r="30"/>
    <row r="31"/>
    <row r="3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8:C3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2026-08-10T13:29:51Z</dcterms:created>
  <dcterms:modified xmlns:dcterms="http://purl.org/dc/terms/" xmlns:xsi="http://www.w3.org/2001/XMLSchema-instance" xsi:type="dcterms:W3CDTF">2026-08-10T13:29:51Z</dcterms:modified>
</cp:coreProperties>
</file>