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Distribution Coefficient and Extraction Efficiency Calculator</t>
        </is>
      </c>
    </row>
    <row r="4">
      <c r="A4" s="3" t="inlineStr">
        <is>
          <t>1. INPUT PARAMETERS</t>
        </is>
      </c>
    </row>
    <row r="5">
      <c r="A5" t="inlineStr">
        <is>
          <t>Feed rate (m_F)</t>
        </is>
      </c>
      <c r="B5" s="4" t="n">
        <v>100</v>
      </c>
      <c r="C5" t="inlineStr">
        <is>
          <t>kg/h</t>
        </is>
      </c>
    </row>
    <row r="6">
      <c r="A6" t="inlineStr">
        <is>
          <t>Solvent rate (m_S)</t>
        </is>
      </c>
      <c r="B6" s="4" t="n">
        <v>20</v>
      </c>
      <c r="C6" t="inlineStr">
        <is>
          <t>kg/h</t>
        </is>
      </c>
    </row>
    <row r="7">
      <c r="A7" t="inlineStr">
        <is>
          <t>Feed concentration (x_f)</t>
        </is>
      </c>
      <c r="B7" s="4" t="n">
        <v>0.001</v>
      </c>
      <c r="C7" t="inlineStr">
        <is>
          <t>kg/kg</t>
        </is>
      </c>
    </row>
    <row r="8">
      <c r="A8" t="inlineStr">
        <is>
          <t>Intrinsic distribution coefficient (K)</t>
        </is>
      </c>
      <c r="B8" s="4" t="n">
        <v>40</v>
      </c>
      <c r="C8" t="inlineStr">
        <is>
          <t>dimensionless</t>
        </is>
      </c>
    </row>
    <row r="9">
      <c r="A9" t="inlineStr">
        <is>
          <t>pH (pH)</t>
        </is>
      </c>
      <c r="B9" s="4" t="n">
        <v>2</v>
      </c>
      <c r="C9" t="inlineStr">
        <is>
          <t>dimensionless</t>
        </is>
      </c>
    </row>
    <row r="10">
      <c r="A10" t="inlineStr">
        <is>
          <t>Dissociation constant (pKa)</t>
        </is>
      </c>
      <c r="B10" s="4" t="n">
        <v>2.75</v>
      </c>
      <c r="C10" t="inlineStr">
        <is>
          <t>dimensionless</t>
        </is>
      </c>
    </row>
    <row r="12">
      <c r="A12" s="3" t="inlineStr">
        <is>
          <t>2. ENGINEERING OUTPUT</t>
        </is>
      </c>
    </row>
    <row r="13">
      <c r="A13" t="inlineStr">
        <is>
          <t>Apparent distribution coefficient (D)</t>
        </is>
      </c>
      <c r="B13" s="5">
        <f>B8 * (1 / (1 + 10^(B9 - B10)))</f>
        <v/>
      </c>
      <c r="C13" t="inlineStr">
        <is>
          <t>dimensionless</t>
        </is>
      </c>
    </row>
    <row r="14">
      <c r="A14" t="inlineStr">
        <is>
          <t>Raffinate concentration (x_out)</t>
        </is>
      </c>
      <c r="B14" s="5">
        <f>(B5 * B7) / (B5 + (B6 * B13))</f>
        <v/>
      </c>
      <c r="C14" t="inlineStr">
        <is>
          <t>kg/kg</t>
        </is>
      </c>
    </row>
    <row r="15">
      <c r="A15" t="inlineStr">
        <is>
          <t>Extract concentration (y_out)</t>
        </is>
      </c>
      <c r="B15" s="5">
        <f>B13 * B14</f>
        <v/>
      </c>
      <c r="C15" t="inlineStr">
        <is>
          <t>kg/kg</t>
        </is>
      </c>
    </row>
    <row r="16">
      <c r="A16" t="inlineStr">
        <is>
          <t>Fractional recovery (eta)</t>
        </is>
      </c>
      <c r="B16" s="5">
        <f>(B6 * B15) / (B5 * B7) * 100</f>
        <v/>
      </c>
      <c r="C16" t="inlineStr">
        <is>
          <t>%</t>
        </is>
      </c>
    </row>
    <row r="19">
      <c r="A19"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0"/>
    <row r="21"/>
    <row r="22"/>
    <row r="2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9:C2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2026-07-11T04:51:41Z</dcterms:created>
  <dcterms:modified xmlns:dcterms="http://purl.org/dc/terms/" xmlns:xsi="http://www.w3.org/2001/XMLSchema-instance" xsi:type="dcterms:W3CDTF">2026-07-11T04:51:41Z</dcterms:modified>
</cp:coreProperties>
</file>