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Dimensionless Groups in Heat Transfer</t>
        </is>
      </c>
    </row>
    <row r="4">
      <c r="A4" s="3" t="inlineStr">
        <is>
          <t>1. INPUT PARAMETERS</t>
        </is>
      </c>
    </row>
    <row r="5">
      <c r="A5" t="inlineStr">
        <is>
          <t>Bulk Fluid Temperature (Tb)</t>
        </is>
      </c>
      <c r="B5" s="4" t="n">
        <v>293.15</v>
      </c>
      <c r="C5" t="inlineStr">
        <is>
          <t>K</t>
        </is>
      </c>
    </row>
    <row r="6">
      <c r="A6" t="inlineStr">
        <is>
          <t>Surface Wall Temperature (Ts)</t>
        </is>
      </c>
      <c r="B6" s="4" t="n">
        <v>313.15</v>
      </c>
      <c r="C6" t="inlineStr">
        <is>
          <t>K</t>
        </is>
      </c>
    </row>
    <row r="7">
      <c r="A7" t="inlineStr">
        <is>
          <t>Fluid Density (rho)</t>
        </is>
      </c>
      <c r="B7" s="4" t="n">
        <v>998</v>
      </c>
      <c r="C7" t="inlineStr">
        <is>
          <t>kg/m³</t>
        </is>
      </c>
    </row>
    <row r="8">
      <c r="A8" t="inlineStr">
        <is>
          <t>Fluid Velocity (V)</t>
        </is>
      </c>
      <c r="B8" s="4" t="n">
        <v>2</v>
      </c>
      <c r="C8" t="inlineStr">
        <is>
          <t>m/s</t>
        </is>
      </c>
    </row>
    <row r="9">
      <c r="A9" t="inlineStr">
        <is>
          <t>Pipe Diameter (D)</t>
        </is>
      </c>
      <c r="B9" s="4" t="n">
        <v>0.05</v>
      </c>
      <c r="C9" t="inlineStr">
        <is>
          <t>m</t>
        </is>
      </c>
    </row>
    <row r="10">
      <c r="A10" t="inlineStr">
        <is>
          <t>Dynamic Viscosity (mu)</t>
        </is>
      </c>
      <c r="B10" s="4" t="n">
        <v>0.001</v>
      </c>
      <c r="C10" t="inlineStr">
        <is>
          <t>Pa·s</t>
        </is>
      </c>
    </row>
    <row r="11">
      <c r="A11" t="inlineStr">
        <is>
          <t>Specific Heat Capacity (Cp)</t>
        </is>
      </c>
      <c r="B11" s="4" t="n">
        <v>4182</v>
      </c>
      <c r="C11" t="inlineStr">
        <is>
          <t>J/kg·K</t>
        </is>
      </c>
    </row>
    <row r="12">
      <c r="A12" t="inlineStr">
        <is>
          <t>Thermal Conductivity (k)</t>
        </is>
      </c>
      <c r="B12" s="4" t="n">
        <v>0.6</v>
      </c>
      <c r="C12" t="inlineStr">
        <is>
          <t>W/m·K</t>
        </is>
      </c>
    </row>
    <row r="13">
      <c r="A13" t="inlineStr">
        <is>
          <t>Dittus-Boelter Exponent (n)</t>
        </is>
      </c>
      <c r="B13" s="4" t="n">
        <v>0.4</v>
      </c>
      <c r="C13" t="inlineStr">
        <is>
          <t>unitless</t>
        </is>
      </c>
    </row>
    <row r="14">
      <c r="A14" t="inlineStr">
        <is>
          <t>Gravitational Acceleration (g)</t>
        </is>
      </c>
      <c r="B14" s="4" t="n">
        <v>9.81</v>
      </c>
      <c r="C14" t="inlineStr">
        <is>
          <t>m/s²</t>
        </is>
      </c>
    </row>
    <row r="15">
      <c r="A15" t="inlineStr">
        <is>
          <t>Volumetric Thermal Expansion Coefficient (beta)</t>
        </is>
      </c>
      <c r="B15" s="4" t="n">
        <v>0.0002</v>
      </c>
      <c r="C15" t="inlineStr">
        <is>
          <t>1/K</t>
        </is>
      </c>
    </row>
    <row r="17">
      <c r="A17" s="3" t="inlineStr">
        <is>
          <t>2. ENGINEERING OUTPUT</t>
        </is>
      </c>
    </row>
    <row r="18">
      <c r="A18" t="inlineStr">
        <is>
          <t>Film Temperature (Tf)</t>
        </is>
      </c>
      <c r="B18" s="5">
        <f>( B5 + B6 ) / 2</f>
        <v/>
      </c>
      <c r="C18" t="inlineStr">
        <is>
          <t>K</t>
        </is>
      </c>
    </row>
    <row r="19">
      <c r="A19" t="inlineStr">
        <is>
          <t>Reynolds Number (Re)</t>
        </is>
      </c>
      <c r="B19" s="5">
        <f>( B7 * B8 * B9 ) / B10</f>
        <v/>
      </c>
      <c r="C19" t="inlineStr">
        <is>
          <t>unitless</t>
        </is>
      </c>
    </row>
    <row r="20">
      <c r="A20" t="inlineStr">
        <is>
          <t>Prandtl Number (Pr)</t>
        </is>
      </c>
      <c r="B20" s="5">
        <f>( B10 * B11 ) / B12</f>
        <v/>
      </c>
      <c r="C20" t="inlineStr">
        <is>
          <t>unitless</t>
        </is>
      </c>
    </row>
    <row r="21">
      <c r="A21" t="inlineStr">
        <is>
          <t>Nusselt Number (Nu)</t>
        </is>
      </c>
      <c r="B21" s="5">
        <f>0.023 * (B19^0.8) * (B20^B13)</f>
        <v/>
      </c>
      <c r="C21" t="inlineStr">
        <is>
          <t>unitless</t>
        </is>
      </c>
    </row>
    <row r="22">
      <c r="A22" t="inlineStr">
        <is>
          <t>Convective Heat Transfer Coefficient (h)</t>
        </is>
      </c>
      <c r="B22" s="5">
        <f>( B21 * B12 ) / B9</f>
        <v/>
      </c>
      <c r="C22" t="inlineStr">
        <is>
          <t>W/m²·K</t>
        </is>
      </c>
    </row>
    <row r="23">
      <c r="A23" t="inlineStr">
        <is>
          <t>Temperature Difference (dT)</t>
        </is>
      </c>
      <c r="B23" s="5">
        <f>ABS(B6 - B5)</f>
        <v/>
      </c>
      <c r="C23" t="inlineStr">
        <is>
          <t>K</t>
        </is>
      </c>
    </row>
    <row r="24">
      <c r="A24" t="inlineStr">
        <is>
          <t>Grashof Number (Gr)</t>
        </is>
      </c>
      <c r="B24" s="5">
        <f>( B14 * B15 * B23 * (B9^3) * (B7^2) ) / (B10^2)</f>
        <v/>
      </c>
      <c r="C24" t="inlineStr">
        <is>
          <t>unitless</t>
        </is>
      </c>
    </row>
    <row r="25">
      <c r="A25" t="inlineStr">
        <is>
          <t>Buoyancy Ratio (BR)</t>
        </is>
      </c>
      <c r="B25" s="5">
        <f>B24 / (B19^2)</f>
        <v/>
      </c>
      <c r="C25" t="inlineStr">
        <is>
          <t>unitless</t>
        </is>
      </c>
    </row>
    <row r="28">
      <c r="A2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9"/>
    <row r="30"/>
    <row r="31"/>
    <row r="3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8:C3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2026-07-11T04:31:53Z</dcterms:created>
  <dcterms:modified xmlns:dcterms="http://purl.org/dc/terms/" xmlns:xsi="http://www.w3.org/2001/XMLSchema-instance" xsi:type="dcterms:W3CDTF">2026-07-11T04:31:53Z</dcterms:modified>
</cp:coreProperties>
</file>