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Die Shape Selection for Forming (Square Pasta)</t>
        </is>
      </c>
    </row>
    <row r="4">
      <c r="A4" s="3" t="inlineStr">
        <is>
          <t>1. INPUT PARAMETERS</t>
        </is>
      </c>
    </row>
    <row r="5">
      <c r="A5" t="inlineStr">
        <is>
          <t>Product Side Length (a_product)</t>
        </is>
      </c>
      <c r="B5" s="4" t="n">
        <v>10</v>
      </c>
      <c r="C5" t="inlineStr">
        <is>
          <t>mm</t>
        </is>
      </c>
    </row>
    <row r="6">
      <c r="A6" t="inlineStr">
        <is>
          <t>Swell Ratio (B)</t>
        </is>
      </c>
      <c r="B6" s="4" t="n">
        <v>1.2</v>
      </c>
      <c r="C6" t="inlineStr">
        <is>
          <t>dimensionless</t>
        </is>
      </c>
    </row>
    <row r="7">
      <c r="A7" t="inlineStr">
        <is>
          <t>Dynamic Viscosity (mu)</t>
        </is>
      </c>
      <c r="B7" s="4" t="n">
        <v>5000</v>
      </c>
      <c r="C7" t="inlineStr">
        <is>
          <t>Pa·s</t>
        </is>
      </c>
    </row>
    <row r="8">
      <c r="A8" t="inlineStr">
        <is>
          <t>Density (rho)</t>
        </is>
      </c>
      <c r="B8" s="4" t="n">
        <v>1000</v>
      </c>
      <c r="C8" t="inlineStr">
        <is>
          <t>kg/m³</t>
        </is>
      </c>
    </row>
    <row r="9">
      <c r="A9" t="inlineStr">
        <is>
          <t>Extrusion Velocity (V)</t>
        </is>
      </c>
      <c r="B9" s="4" t="n">
        <v>0.02</v>
      </c>
      <c r="C9" t="inlineStr">
        <is>
          <t>m/s</t>
        </is>
      </c>
    </row>
    <row r="10">
      <c r="A10" t="inlineStr">
        <is>
          <t>Die Length (L)</t>
        </is>
      </c>
      <c r="B10" s="4" t="n">
        <v>50</v>
      </c>
      <c r="C10" t="inlineStr">
        <is>
          <t>mm</t>
        </is>
      </c>
    </row>
    <row r="12">
      <c r="A12" s="3" t="inlineStr">
        <is>
          <t>2. ENGINEERING OUTPUT</t>
        </is>
      </c>
    </row>
    <row r="13">
      <c r="A13" t="inlineStr">
        <is>
          <t>Die Aperture Side Length (a_die)</t>
        </is>
      </c>
      <c r="B13" s="5">
        <f>B5 / B6</f>
        <v/>
      </c>
      <c r="C13" t="inlineStr">
        <is>
          <t>mm</t>
        </is>
      </c>
    </row>
    <row r="14">
      <c r="A14" t="inlineStr">
        <is>
          <t>Hydraulic Diameter (Dh)</t>
        </is>
      </c>
      <c r="B14" s="5">
        <f>B13 / 1000</f>
        <v/>
      </c>
      <c r="C14" t="inlineStr">
        <is>
          <t>m</t>
        </is>
      </c>
    </row>
    <row r="15">
      <c r="A15" t="inlineStr">
        <is>
          <t>Reynolds Number (Re)</t>
        </is>
      </c>
      <c r="B15" s="5">
        <f>(B8 * B9 * B14) / B7</f>
        <v/>
      </c>
      <c r="C15" t="inlineStr">
        <is>
          <t>dimensionless</t>
        </is>
      </c>
    </row>
    <row r="16">
      <c r="A16" t="inlineStr">
        <is>
          <t>Friction Factor (f)</t>
        </is>
      </c>
      <c r="B16" s="5">
        <f>56.92 / B15</f>
        <v/>
      </c>
      <c r="C16" t="inlineStr">
        <is>
          <t>dimensionless</t>
        </is>
      </c>
    </row>
    <row r="17">
      <c r="A17" t="inlineStr">
        <is>
          <t>Pressure Drop (dP)</t>
        </is>
      </c>
      <c r="B17" s="5">
        <f>( B16 * ((B10 / 1000) / B14) * (B8 * (B9^2) / 2) ) / 100000</f>
        <v/>
      </c>
      <c r="C17" t="inlineStr">
        <is>
          <t>bar</t>
        </is>
      </c>
    </row>
    <row r="20">
      <c r="A20"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1"/>
    <row r="22"/>
    <row r="23"/>
    <row r="24"/>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0:C24"/>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2026-07-11T04:25:47Z</dcterms:created>
  <dcterms:modified xmlns:dcterms="http://purl.org/dc/terms/" xmlns:xsi="http://www.w3.org/2001/XMLSchema-instance" xsi:type="dcterms:W3CDTF">2026-07-11T04:25:47Z</dcterms:modified>
</cp:coreProperties>
</file>