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Depth Filtration Kinetics Calculation</t>
        </is>
      </c>
    </row>
    <row r="4">
      <c r="A4" s="3" t="inlineStr">
        <is>
          <t>1. INPUT PARAMETERS</t>
        </is>
      </c>
    </row>
    <row r="5">
      <c r="A5" t="inlineStr">
        <is>
          <t>Target Removal Ratio (C_ratio)</t>
        </is>
      </c>
      <c r="B5" s="4" t="n">
        <v>0.01</v>
      </c>
      <c r="C5" t="inlineStr">
        <is>
          <t>ratio</t>
        </is>
      </c>
    </row>
    <row r="6">
      <c r="A6" t="inlineStr">
        <is>
          <t>Media Grain Diameter (dg)</t>
        </is>
      </c>
      <c r="B6" s="4" t="n">
        <v>0.0005</v>
      </c>
      <c r="C6" t="inlineStr">
        <is>
          <t>m</t>
        </is>
      </c>
    </row>
    <row r="7">
      <c r="A7" t="inlineStr">
        <is>
          <t>Bed Porosity (epsilon)</t>
        </is>
      </c>
      <c r="B7" s="4" t="n">
        <v>0.4</v>
      </c>
      <c r="C7" t="inlineStr">
        <is>
          <t>dimensionless</t>
        </is>
      </c>
    </row>
    <row r="8">
      <c r="A8" t="inlineStr">
        <is>
          <t>Dynamic Viscosity (mu)</t>
        </is>
      </c>
      <c r="B8" s="4" t="n">
        <v>0.001</v>
      </c>
      <c r="C8" t="inlineStr">
        <is>
          <t>Pa·s</t>
        </is>
      </c>
    </row>
    <row r="9">
      <c r="A9" t="inlineStr">
        <is>
          <t>Fluid Density (rho)</t>
        </is>
      </c>
      <c r="B9" s="4" t="n">
        <v>998</v>
      </c>
      <c r="C9" t="inlineStr">
        <is>
          <t>kg/m^3</t>
        </is>
      </c>
    </row>
    <row r="10">
      <c r="A10" t="inlineStr">
        <is>
          <t>Superficial Velocity (v)</t>
        </is>
      </c>
      <c r="B10" s="4" t="n">
        <v>0.002777777777777778</v>
      </c>
      <c r="C10" t="inlineStr">
        <is>
          <t>m/s</t>
        </is>
      </c>
    </row>
    <row r="11">
      <c r="A11" t="inlineStr">
        <is>
          <t>Attachment Efficiency (alpha)</t>
        </is>
      </c>
      <c r="B11" s="4" t="n">
        <v>0.1</v>
      </c>
      <c r="C11" t="inlineStr">
        <is>
          <t>dimensionless</t>
        </is>
      </c>
    </row>
    <row r="12">
      <c r="A12" t="inlineStr">
        <is>
          <t>Single Collector Efficiency (eta)</t>
        </is>
      </c>
      <c r="B12" s="4" t="n">
        <v>0.004</v>
      </c>
      <c r="C12" t="inlineStr">
        <is>
          <t>dimensionless</t>
        </is>
      </c>
    </row>
    <row r="13">
      <c r="A13" t="inlineStr">
        <is>
          <t>Particle Diameter (dp)</t>
        </is>
      </c>
      <c r="B13" s="4" t="n">
        <v>1e-05</v>
      </c>
      <c r="C13" t="inlineStr">
        <is>
          <t>m</t>
        </is>
      </c>
    </row>
    <row r="15">
      <c r="A15" s="3" t="inlineStr">
        <is>
          <t>2. ENGINEERING OUTPUT</t>
        </is>
      </c>
    </row>
    <row r="16">
      <c r="A16" t="inlineStr">
        <is>
          <t>Filter Coefficient (lambda_coeff)</t>
        </is>
      </c>
      <c r="B16" s="5">
        <f>1.5 * (1 - B7) * B11 * B12 / B6</f>
        <v/>
      </c>
      <c r="C16" t="inlineStr">
        <is>
          <t>m^-1</t>
        </is>
      </c>
    </row>
    <row r="17">
      <c r="A17" t="inlineStr">
        <is>
          <t>Required Bed Depth (Z)</t>
        </is>
      </c>
      <c r="B17" s="5">
        <f>-LN(B5) / B16</f>
        <v/>
      </c>
      <c r="C17" t="inlineStr">
        <is>
          <t>m</t>
        </is>
      </c>
    </row>
    <row r="18">
      <c r="A18" t="inlineStr">
        <is>
          <t>Pressure Drop Gradient (dP_L)</t>
        </is>
      </c>
      <c r="B18" s="5">
        <f>(150 * B8 * B10 * (1 - B7)^2 / (B6^2 * B7^3)) + (1.75 * B9 * B10^2 * (1 - B7) / (B6 * B7^3))</f>
        <v/>
      </c>
      <c r="C18" t="inlineStr">
        <is>
          <t>Pa/m</t>
        </is>
      </c>
    </row>
    <row r="19">
      <c r="A19" t="inlineStr">
        <is>
          <t>Interception Parameter (NR)</t>
        </is>
      </c>
      <c r="B19" s="5">
        <f>B13 / B6</f>
        <v/>
      </c>
      <c r="C19" t="inlineStr">
        <is>
          <t>dimensionless</t>
        </is>
      </c>
    </row>
    <row r="20">
      <c r="A20" t="inlineStr">
        <is>
          <t>Particle Reynolds Number (Rep)</t>
        </is>
      </c>
      <c r="B20" s="5">
        <f>B9 * B10 * B13 / B8</f>
        <v/>
      </c>
      <c r="C20" t="inlineStr">
        <is>
          <t>dimensionless</t>
        </is>
      </c>
    </row>
    <row r="23">
      <c r="A23"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4"/>
    <row r="25"/>
    <row r="26"/>
    <row r="27"/>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3:C27"/>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2026-07-11T04:16:20Z</dcterms:created>
  <dcterms:modified xmlns:dcterms="http://purl.org/dc/terms/" xmlns:xsi="http://www.w3.org/2001/XMLSchema-instance" xsi:type="dcterms:W3CDTF">2026-07-11T04:16:20Z</dcterms:modified>
</cp:coreProperties>
</file>