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Cooling Stop Temperature Determination</t>
        </is>
      </c>
    </row>
    <row r="4">
      <c r="A4" s="3" t="inlineStr">
        <is>
          <t>1. INPUT PARAMETERS</t>
        </is>
      </c>
    </row>
    <row r="5">
      <c r="A5" t="inlineStr">
        <is>
          <t>Mass of can (m_can)</t>
        </is>
      </c>
      <c r="B5" s="4" t="n">
        <v>0.5</v>
      </c>
      <c r="C5" t="inlineStr">
        <is>
          <t>kg</t>
        </is>
      </c>
    </row>
    <row r="6">
      <c r="A6" t="inlineStr">
        <is>
          <t>Surface area (A_surface)</t>
        </is>
      </c>
      <c r="B6" s="4" t="n">
        <v>0.05</v>
      </c>
      <c r="C6" t="inlineStr">
        <is>
          <t>m²</t>
        </is>
      </c>
    </row>
    <row r="7">
      <c r="A7" t="inlineStr">
        <is>
          <t>Film thickness (delta)</t>
        </is>
      </c>
      <c r="B7" s="4" t="n">
        <v>0.0002</v>
      </c>
      <c r="C7" t="inlineStr">
        <is>
          <t>m</t>
        </is>
      </c>
    </row>
    <row r="8">
      <c r="A8" t="inlineStr">
        <is>
          <t>Density of water (rho_water)</t>
        </is>
      </c>
      <c r="B8" s="4" t="n">
        <v>1000</v>
      </c>
      <c r="C8" t="inlineStr">
        <is>
          <t>kg/m³</t>
        </is>
      </c>
    </row>
    <row r="9">
      <c r="A9" t="inlineStr">
        <is>
          <t>Latent heat of vaporization (h_fg)</t>
        </is>
      </c>
      <c r="B9" s="4" t="n">
        <v>2400000</v>
      </c>
      <c r="C9" t="inlineStr">
        <is>
          <t>J/kg</t>
        </is>
      </c>
    </row>
    <row r="10">
      <c r="A10" t="inlineStr">
        <is>
          <t>Specific heat of can (cp_can)</t>
        </is>
      </c>
      <c r="B10" s="4" t="n">
        <v>4000</v>
      </c>
      <c r="C10" t="inlineStr">
        <is>
          <t>J/(kg·K)</t>
        </is>
      </c>
    </row>
    <row r="11">
      <c r="A11" t="inlineStr">
        <is>
          <t>Ambient air temperature (T_air)</t>
        </is>
      </c>
      <c r="B11" s="4" t="n">
        <v>25</v>
      </c>
      <c r="C11" t="inlineStr">
        <is>
          <t>°C</t>
        </is>
      </c>
    </row>
    <row r="12">
      <c r="A12" t="inlineStr">
        <is>
          <t>Relative humidity (RH)</t>
        </is>
      </c>
      <c r="B12" s="4" t="n">
        <v>0.6</v>
      </c>
      <c r="C12" t="inlineStr">
        <is>
          <t>decimal</t>
        </is>
      </c>
    </row>
    <row r="13">
      <c r="A13" t="inlineStr">
        <is>
          <t>Air convective coefficient (h_air)</t>
        </is>
      </c>
      <c r="B13" s="4" t="n">
        <v>10</v>
      </c>
      <c r="C13" t="inlineStr">
        <is>
          <t>W/(m²·K)</t>
        </is>
      </c>
    </row>
    <row r="14">
      <c r="A14" t="inlineStr">
        <is>
          <t>Target final temperature (T_final)</t>
        </is>
      </c>
      <c r="B14" s="4" t="n">
        <v>30</v>
      </c>
      <c r="C14" t="inlineStr">
        <is>
          <t>°C</t>
        </is>
      </c>
    </row>
    <row r="16">
      <c r="A16" s="3" t="inlineStr">
        <is>
          <t>2. ENGINEERING OUTPUT</t>
        </is>
      </c>
    </row>
    <row r="17">
      <c r="A17" t="inlineStr">
        <is>
          <t>Mass of water film (m_water)</t>
        </is>
      </c>
      <c r="B17" s="5">
        <f>B6 * B7 * B8</f>
        <v/>
      </c>
      <c r="C17" t="inlineStr">
        <is>
          <t>kg</t>
        </is>
      </c>
    </row>
    <row r="18">
      <c r="A18" t="inlineStr">
        <is>
          <t>Energy required to evaporate the film (Q_evap)</t>
        </is>
      </c>
      <c r="B18" s="5">
        <f>B17 * B9</f>
        <v/>
      </c>
      <c r="C18" t="inlineStr">
        <is>
          <t>J</t>
        </is>
      </c>
    </row>
    <row r="19">
      <c r="A19" t="inlineStr">
        <is>
          <t>Saturation pressure at air temperature (P_sat_air)</t>
        </is>
      </c>
      <c r="B19" s="5">
        <f>0.611 * EXP((17.27 * B11) / (B11 + 237.3))</f>
        <v/>
      </c>
      <c r="C19" t="inlineStr">
        <is>
          <t>kPa</t>
        </is>
      </c>
    </row>
    <row r="20">
      <c r="A20" t="inlineStr">
        <is>
          <t>Partial pressure of water vapor in ambient air (P_air_vap)</t>
        </is>
      </c>
      <c r="B20" s="5">
        <f>B12 * B19</f>
        <v/>
      </c>
      <c r="C20" t="inlineStr">
        <is>
          <t>kPa</t>
        </is>
      </c>
    </row>
    <row r="21">
      <c r="A21" t="inlineStr">
        <is>
          <t>Required stop temperature (T_stop)</t>
        </is>
      </c>
      <c r="B21" s="5">
        <f>B14 + (B18 / (B5 * B10))</f>
        <v/>
      </c>
      <c r="C21" t="inlineStr">
        <is>
          <t>°C</t>
        </is>
      </c>
    </row>
    <row r="22">
      <c r="A22" t="inlineStr">
        <is>
          <t>Saturation pressure at stop temperature (P_sat_stop)</t>
        </is>
      </c>
      <c r="B22" s="5">
        <f>0.611 * EXP((17.27 * B21) / (B21 + 237.3))</f>
        <v/>
      </c>
      <c r="C22" t="inlineStr">
        <is>
          <t>kPa</t>
        </is>
      </c>
    </row>
    <row r="23">
      <c r="A23" t="inlineStr">
        <is>
          <t>Vapor pressure driving force (delta_P)</t>
        </is>
      </c>
      <c r="B23" s="5">
        <f>B22 - B20</f>
        <v/>
      </c>
      <c r="C23" t="inlineStr">
        <is>
          <t>kPa</t>
        </is>
      </c>
    </row>
    <row r="26">
      <c r="A2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2026-07-04T06:07:35Z</dcterms:created>
  <dcterms:modified xmlns:dcterms="http://purl.org/dc/terms/" xmlns:xsi="http://www.w3.org/2001/XMLSchema-instance" xsi:type="dcterms:W3CDTF">2026-07-04T06:07:35Z</dcterms:modified>
</cp:coreProperties>
</file>