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Control Valve Flow Characteristic Selection</t>
        </is>
      </c>
    </row>
    <row r="4">
      <c r="A4" s="3" t="inlineStr">
        <is>
          <t>1. INPUT PARAMETERS</t>
        </is>
      </c>
    </row>
    <row r="5">
      <c r="A5" t="inlineStr">
        <is>
          <t>Inlet Pressure (Gauge) (P1)</t>
        </is>
      </c>
      <c r="B5" s="4" t="n">
        <v>5</v>
      </c>
      <c r="C5" t="inlineStr">
        <is>
          <t>bar</t>
        </is>
      </c>
    </row>
    <row r="6">
      <c r="A6" t="inlineStr">
        <is>
          <t>Atmospheric Pressure (Patm)</t>
        </is>
      </c>
      <c r="B6" s="4" t="n">
        <v>1.01325</v>
      </c>
      <c r="C6" t="inlineStr">
        <is>
          <t>bar</t>
        </is>
      </c>
    </row>
    <row r="7">
      <c r="A7" t="inlineStr">
        <is>
          <t>Fluid Vapor Pressure (Pv)</t>
        </is>
      </c>
      <c r="B7" s="4" t="n">
        <v>0.03</v>
      </c>
      <c r="C7" t="inlineStr">
        <is>
          <t>bar</t>
        </is>
      </c>
    </row>
    <row r="8">
      <c r="A8" t="inlineStr">
        <is>
          <t>Liquid Pressure Recovery Factor (FL)</t>
        </is>
      </c>
      <c r="B8" s="4" t="n">
        <v>0.9</v>
      </c>
      <c r="C8" t="inlineStr">
        <is>
          <t>dimensionless</t>
        </is>
      </c>
    </row>
    <row r="9">
      <c r="A9" t="inlineStr">
        <is>
          <t>Required Flow Rate (q_req)</t>
        </is>
      </c>
      <c r="B9" s="4" t="n">
        <v>100</v>
      </c>
      <c r="C9" t="inlineStr">
        <is>
          <t>m3/h</t>
        </is>
      </c>
    </row>
    <row r="10">
      <c r="A10" t="inlineStr">
        <is>
          <t>Pressure Drop Across Valve (dP)</t>
        </is>
      </c>
      <c r="B10" s="4" t="n">
        <v>1.5</v>
      </c>
      <c r="C10" t="inlineStr">
        <is>
          <t>bar</t>
        </is>
      </c>
    </row>
    <row r="11">
      <c r="A11" t="inlineStr">
        <is>
          <t>Specific Gravity (SG)</t>
        </is>
      </c>
      <c r="B11" s="4" t="n">
        <v>1</v>
      </c>
      <c r="C11" t="inlineStr">
        <is>
          <t>dimensionless</t>
        </is>
      </c>
    </row>
    <row r="12">
      <c r="A12" t="inlineStr">
        <is>
          <t>Flow Coefficient Constant (N1)</t>
        </is>
      </c>
      <c r="B12" s="4" t="n">
        <v>0.865</v>
      </c>
      <c r="C12" t="inlineStr">
        <is>
          <t>dimensionless</t>
        </is>
      </c>
    </row>
    <row r="13">
      <c r="A13" t="inlineStr">
        <is>
          <t>Valve Travel (x)</t>
        </is>
      </c>
      <c r="B13" s="4" t="n">
        <v>0.75</v>
      </c>
      <c r="C13" t="inlineStr">
        <is>
          <t>dimensionless</t>
        </is>
      </c>
    </row>
    <row r="14">
      <c r="A14" t="inlineStr">
        <is>
          <t>Rangeability Constant (alpha)</t>
        </is>
      </c>
      <c r="B14" s="4" t="n">
        <v>50</v>
      </c>
      <c r="C14" t="inlineStr">
        <is>
          <t>dimensionless</t>
        </is>
      </c>
    </row>
    <row r="16">
      <c r="A16" s="3" t="inlineStr">
        <is>
          <t>2. ENGINEERING OUTPUT</t>
        </is>
      </c>
    </row>
    <row r="17">
      <c r="A17" t="inlineStr">
        <is>
          <t>Absolute Inlet Pressure (P1_abs)</t>
        </is>
      </c>
      <c r="B17" s="5">
        <f>B5 + B6</f>
        <v/>
      </c>
      <c r="C17" t="inlineStr">
        <is>
          <t>bar</t>
        </is>
      </c>
    </row>
    <row r="18">
      <c r="A18" t="inlineStr">
        <is>
          <t>Choked Pressure Drop (dP_choked)</t>
        </is>
      </c>
      <c r="B18" s="5">
        <f>B8^2 * (B17 - B7)</f>
        <v/>
      </c>
      <c r="C18" t="inlineStr">
        <is>
          <t>bar</t>
        </is>
      </c>
    </row>
    <row r="19">
      <c r="A19" t="inlineStr">
        <is>
          <t>Required Flow Coefficient (Cv)</t>
        </is>
      </c>
      <c r="B19" s="5">
        <f>B9 / (B12 * SQRT(B10 / B11))</f>
        <v/>
      </c>
      <c r="C19" t="inlineStr">
        <is>
          <t>dimensionless</t>
        </is>
      </c>
    </row>
    <row r="20">
      <c r="A20" t="inlineStr">
        <is>
          <t>Normalized Flow (q_norm)</t>
        </is>
      </c>
      <c r="B20" s="5">
        <f>B14^(B13 - 1)</f>
        <v/>
      </c>
      <c r="C20" t="inlineStr">
        <is>
          <t>dimensionless</t>
        </is>
      </c>
    </row>
    <row r="21">
      <c r="A21" t="inlineStr">
        <is>
          <t>Valve Gain (Gv)</t>
        </is>
      </c>
      <c r="B21" s="5">
        <f>B20 * LN(B14)</f>
        <v/>
      </c>
      <c r="C21" t="inlineStr">
        <is>
          <t>dimensionless</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2026-07-04T05:56:05Z</dcterms:created>
  <dcterms:modified xmlns:dcterms="http://purl.org/dc/terms/" xmlns:xsi="http://www.w3.org/2001/XMLSchema-instance" xsi:type="dcterms:W3CDTF">2026-07-04T05:56:05Z</dcterms:modified>
</cp:coreProperties>
</file>