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Control Loop Failure Mode Analysis</t>
        </is>
      </c>
    </row>
    <row r="4">
      <c r="A4" s="3" t="inlineStr">
        <is>
          <t>1. INPUT PARAMETERS</t>
        </is>
      </c>
    </row>
    <row r="5">
      <c r="A5" t="inlineStr">
        <is>
          <t>Process Fluid Gauge Pressure (P_fluid_gauge)</t>
        </is>
      </c>
      <c r="B5" s="4" t="n">
        <v>2</v>
      </c>
      <c r="C5" t="inlineStr">
        <is>
          <t>bar</t>
        </is>
      </c>
    </row>
    <row r="6">
      <c r="A6" t="inlineStr">
        <is>
          <t>Valve Plug Area (A_plug)</t>
        </is>
      </c>
      <c r="B6" s="4" t="n">
        <v>0.005</v>
      </c>
      <c r="C6" t="inlineStr">
        <is>
          <t>m²</t>
        </is>
      </c>
    </row>
    <row r="7">
      <c r="A7" t="inlineStr">
        <is>
          <t>Stem Friction Force (F_friction)</t>
        </is>
      </c>
      <c r="B7" s="4" t="n">
        <v>150</v>
      </c>
      <c r="C7" t="inlineStr">
        <is>
          <t>N</t>
        </is>
      </c>
    </row>
    <row r="8">
      <c r="A8" t="inlineStr">
        <is>
          <t>Actuator Diaphragm Area (A_diaphragm)</t>
        </is>
      </c>
      <c r="B8" s="4" t="n">
        <v>0.02</v>
      </c>
      <c r="C8" t="inlineStr">
        <is>
          <t>m²</t>
        </is>
      </c>
    </row>
    <row r="9">
      <c r="A9" t="inlineStr">
        <is>
          <t>Instrument Air Supply Gauge Pressure (P_supply_gauge)</t>
        </is>
      </c>
      <c r="B9" s="4" t="n">
        <v>5</v>
      </c>
      <c r="C9" t="inlineStr">
        <is>
          <t>bar</t>
        </is>
      </c>
    </row>
    <row r="10">
      <c r="A10" t="inlineStr">
        <is>
          <t>Actuator Spring Constant (k)</t>
        </is>
      </c>
      <c r="B10" s="4" t="n">
        <v>50000</v>
      </c>
      <c r="C10" t="inlineStr">
        <is>
          <t>N/m</t>
        </is>
      </c>
    </row>
    <row r="11">
      <c r="A11" t="inlineStr">
        <is>
          <t>Total Valve Travel (x_max)</t>
        </is>
      </c>
      <c r="B11" s="4" t="n">
        <v>0.05</v>
      </c>
      <c r="C11" t="inlineStr">
        <is>
          <t>m</t>
        </is>
      </c>
    </row>
    <row r="12">
      <c r="A12" t="inlineStr">
        <is>
          <t>Control Signal Current (I_signal)</t>
        </is>
      </c>
      <c r="B12" s="4" t="n">
        <v>12</v>
      </c>
      <c r="C12" t="inlineStr">
        <is>
          <t>mA</t>
        </is>
      </c>
    </row>
    <row r="13">
      <c r="A13" t="inlineStr">
        <is>
          <t>Minimum Signal Current (I_min)</t>
        </is>
      </c>
      <c r="B13" s="4" t="n">
        <v>4</v>
      </c>
      <c r="C13" t="inlineStr">
        <is>
          <t>mA</t>
        </is>
      </c>
    </row>
    <row r="14">
      <c r="A14" t="inlineStr">
        <is>
          <t>Maximum Signal Current (I_max)</t>
        </is>
      </c>
      <c r="B14" s="4" t="n">
        <v>20</v>
      </c>
      <c r="C14" t="inlineStr">
        <is>
          <t>mA</t>
        </is>
      </c>
    </row>
    <row r="15">
      <c r="A15" t="inlineStr">
        <is>
          <t>Pressure Conversion Factor (P_conv)</t>
        </is>
      </c>
      <c r="B15" s="4" t="n">
        <v>100000</v>
      </c>
      <c r="C15" t="inlineStr">
        <is>
          <t>Pa/bar</t>
        </is>
      </c>
    </row>
    <row r="17">
      <c r="A17" s="3" t="inlineStr">
        <is>
          <t>2. ENGINEERING OUTPUT</t>
        </is>
      </c>
    </row>
    <row r="18">
      <c r="A18" t="inlineStr">
        <is>
          <t>Maximum Spring Force (F_spring_max)</t>
        </is>
      </c>
      <c r="B18" s="5">
        <f>B10 * B11</f>
        <v/>
      </c>
      <c r="C18" t="inlineStr">
        <is>
          <t>N</t>
        </is>
      </c>
    </row>
    <row r="19">
      <c r="A19" t="inlineStr">
        <is>
          <t>Fluid Force (F_fluid)</t>
        </is>
      </c>
      <c r="B19" s="5">
        <f>B5 * B15 * B6</f>
        <v/>
      </c>
      <c r="C19" t="inlineStr">
        <is>
          <t>N</t>
        </is>
      </c>
    </row>
    <row r="20">
      <c r="A20" t="inlineStr">
        <is>
          <t>Total Resistive Force (F_resistive)</t>
        </is>
      </c>
      <c r="B20" s="5">
        <f>B18 + B19 + B7</f>
        <v/>
      </c>
      <c r="C20" t="inlineStr">
        <is>
          <t>N</t>
        </is>
      </c>
    </row>
    <row r="21">
      <c r="A21" t="inlineStr">
        <is>
          <t>Available Actuator Force (F_actuator)</t>
        </is>
      </c>
      <c r="B21" s="5">
        <f>B9 * B15 * B8</f>
        <v/>
      </c>
      <c r="C21" t="inlineStr">
        <is>
          <t>N</t>
        </is>
      </c>
    </row>
    <row r="22">
      <c r="A22" t="inlineStr">
        <is>
          <t>Valve Position Percentage (Position_pct)</t>
        </is>
      </c>
      <c r="B22" s="5">
        <f>(( B12 - B13 ) / ( B14 - B13 )) * 100</f>
        <v/>
      </c>
      <c r="C22" t="inlineStr">
        <is>
          <t>%</t>
        </is>
      </c>
    </row>
    <row r="25">
      <c r="A25"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6"/>
    <row r="27"/>
    <row r="28"/>
    <row r="29"/>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25:C29"/>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2026-07-04T05:55:03Z</dcterms:created>
  <dcterms:modified xmlns:dcterms="http://purl.org/dc/terms/" xmlns:xsi="http://www.w3.org/2001/XMLSchema-instance" xsi:type="dcterms:W3CDTF">2026-07-04T05:55:03Z</dcterms:modified>
</cp:coreProperties>
</file>