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Continuous vs. Batch Retort Economics</t>
        </is>
      </c>
    </row>
    <row r="4">
      <c r="A4" s="3" t="inlineStr">
        <is>
          <t>1. INPUT PARAMETERS</t>
        </is>
      </c>
    </row>
    <row r="5">
      <c r="A5" t="inlineStr">
        <is>
          <t>Hourly Production Rate (n_hr)</t>
        </is>
      </c>
      <c r="B5" s="4" t="n">
        <v>12000</v>
      </c>
      <c r="C5" t="inlineStr">
        <is>
          <t>cans/hr</t>
        </is>
      </c>
    </row>
    <row r="6">
      <c r="A6" t="inlineStr">
        <is>
          <t>Operating Days per Year (t_days)</t>
        </is>
      </c>
      <c r="B6" s="4" t="n">
        <v>300</v>
      </c>
      <c r="C6" t="inlineStr">
        <is>
          <t>days</t>
        </is>
      </c>
    </row>
    <row r="7">
      <c r="A7" t="inlineStr">
        <is>
          <t>Operating Hours per Day (t_hours)</t>
        </is>
      </c>
      <c r="B7" s="4" t="n">
        <v>16</v>
      </c>
      <c r="C7" t="inlineStr">
        <is>
          <t>hr/d</t>
        </is>
      </c>
    </row>
    <row r="8">
      <c r="A8" t="inlineStr">
        <is>
          <t>Number of Retorts (n_units)</t>
        </is>
      </c>
      <c r="B8" s="4" t="n">
        <v>1</v>
      </c>
      <c r="C8" t="inlineStr">
        <is>
          <t>units</t>
        </is>
      </c>
    </row>
    <row r="9">
      <c r="A9" t="inlineStr">
        <is>
          <t>Installed Cost per Retort (C_unit)</t>
        </is>
      </c>
      <c r="B9" s="4" t="n">
        <v>1200000</v>
      </c>
      <c r="C9" t="inlineStr">
        <is>
          <t>$</t>
        </is>
      </c>
    </row>
    <row r="10">
      <c r="A10" t="inlineStr">
        <is>
          <t>Capital Recovery Factor (CRF)</t>
        </is>
      </c>
      <c r="B10" s="4" t="n">
        <v>0.1168</v>
      </c>
      <c r="C10" t="inlineStr">
        <is>
          <t>decimal</t>
        </is>
      </c>
    </row>
    <row r="11">
      <c r="A11" t="inlineStr">
        <is>
          <t>Steam Consumption per Can (m_steam)</t>
        </is>
      </c>
      <c r="B11" s="4" t="n">
        <v>0.5</v>
      </c>
      <c r="C11" t="inlineStr">
        <is>
          <t>kg/can</t>
        </is>
      </c>
    </row>
    <row r="12">
      <c r="A12" t="inlineStr">
        <is>
          <t>Cost per Unit Mass of Steam (C_steam)</t>
        </is>
      </c>
      <c r="B12" s="4" t="n">
        <v>0.03</v>
      </c>
      <c r="C12" t="inlineStr">
        <is>
          <t>$/kg</t>
        </is>
      </c>
    </row>
    <row r="13">
      <c r="A13" t="inlineStr">
        <is>
          <t>Total Annual Labor Cost (C_labor)</t>
        </is>
      </c>
      <c r="B13" s="4" t="n">
        <v>110000</v>
      </c>
      <c r="C13" t="inlineStr">
        <is>
          <t>$/yr</t>
        </is>
      </c>
    </row>
    <row r="14">
      <c r="A14" t="inlineStr">
        <is>
          <t>Annual Maintenance Rate (R_maint)</t>
        </is>
      </c>
      <c r="B14" s="4" t="n">
        <v>0.05</v>
      </c>
      <c r="C14" t="inlineStr">
        <is>
          <t>decimal</t>
        </is>
      </c>
    </row>
    <row r="16">
      <c r="A16" s="3" t="inlineStr">
        <is>
          <t>2. ENGINEERING OUTPUT</t>
        </is>
      </c>
    </row>
    <row r="17">
      <c r="A17" t="inlineStr">
        <is>
          <t>Annual Production Volume (N_annual)</t>
        </is>
      </c>
      <c r="B17" s="5">
        <f>B5 * B6 * B7</f>
        <v/>
      </c>
      <c r="C17" t="inlineStr">
        <is>
          <t>cans/yr</t>
        </is>
      </c>
    </row>
    <row r="18">
      <c r="A18" t="inlineStr">
        <is>
          <t>Annualized Capital Recovery (C_cap_annual)</t>
        </is>
      </c>
      <c r="B18" s="5">
        <f>(B8 * B9) * B10</f>
        <v/>
      </c>
      <c r="C18" t="inlineStr">
        <is>
          <t>$/yr</t>
        </is>
      </c>
    </row>
    <row r="19">
      <c r="A19" t="inlineStr">
        <is>
          <t>Annual Energy Expenditure (C_energy)</t>
        </is>
      </c>
      <c r="B19" s="5">
        <f>B17 * B11 * B12</f>
        <v/>
      </c>
      <c r="C19" t="inlineStr">
        <is>
          <t>$/yr</t>
        </is>
      </c>
    </row>
    <row r="20">
      <c r="A20" t="inlineStr">
        <is>
          <t>Total Annual Cost (C_total)</t>
        </is>
      </c>
      <c r="B20" s="5">
        <f>B18 + B19 + B13 + (B8 * B9 * B14)</f>
        <v/>
      </c>
      <c r="C20" t="inlineStr">
        <is>
          <t>$/yr</t>
        </is>
      </c>
    </row>
    <row r="21">
      <c r="A21" t="inlineStr">
        <is>
          <t>Unit Cost per Sterilized Can (C_unit_can)</t>
        </is>
      </c>
      <c r="B21" s="5">
        <f>B20 / B17</f>
        <v/>
      </c>
      <c r="C21" t="inlineStr">
        <is>
          <t>$/can</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2026-07-04T05:50:09Z</dcterms:created>
  <dcterms:modified xmlns:dcterms="http://purl.org/dc/terms/" xmlns:xsi="http://www.w3.org/2001/XMLSchema-instance" xsi:type="dcterms:W3CDTF">2026-07-04T05:50:09Z</dcterms:modified>
</cp:coreProperties>
</file>