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Container Deformation Pressure Limits</t>
        </is>
      </c>
    </row>
    <row r="4">
      <c r="A4" s="3" t="inlineStr">
        <is>
          <t>1. INPUT PARAMETERS</t>
        </is>
      </c>
    </row>
    <row r="5">
      <c r="A5" t="inlineStr">
        <is>
          <t>Initial Temperature (T_init)</t>
        </is>
      </c>
      <c r="B5" s="4" t="n">
        <v>121</v>
      </c>
      <c r="C5" t="inlineStr">
        <is>
          <t>°C</t>
        </is>
      </c>
    </row>
    <row r="6">
      <c r="A6" t="inlineStr">
        <is>
          <t>Final Temperature (T_final)</t>
        </is>
      </c>
      <c r="B6" s="4" t="n">
        <v>80</v>
      </c>
      <c r="C6" t="inlineStr">
        <is>
          <t>°C</t>
        </is>
      </c>
    </row>
    <row r="7">
      <c r="A7" t="inlineStr">
        <is>
          <t>Initial Internal Absolute Pressure (P_int_init)</t>
        </is>
      </c>
      <c r="B7" s="4" t="n">
        <v>200</v>
      </c>
      <c r="C7" t="inlineStr">
        <is>
          <t>kPa</t>
        </is>
      </c>
    </row>
    <row r="8">
      <c r="A8" t="inlineStr">
        <is>
          <t>Safety Margin (M)</t>
        </is>
      </c>
      <c r="B8" s="4" t="n">
        <v>20</v>
      </c>
      <c r="C8" t="inlineStr">
        <is>
          <t>kPa</t>
        </is>
      </c>
    </row>
    <row r="9">
      <c r="A9" t="inlineStr">
        <is>
          <t>Antoine Constant A (A)</t>
        </is>
      </c>
      <c r="B9" s="4" t="n">
        <v>8.07131</v>
      </c>
      <c r="C9" t="inlineStr">
        <is>
          <t>unitless</t>
        </is>
      </c>
    </row>
    <row r="10">
      <c r="A10" t="inlineStr">
        <is>
          <t>Antoine Constant B (B)</t>
        </is>
      </c>
      <c r="B10" s="4" t="n">
        <v>1730.63</v>
      </c>
      <c r="C10" t="inlineStr">
        <is>
          <t>unitless</t>
        </is>
      </c>
    </row>
    <row r="11">
      <c r="A11" t="inlineStr">
        <is>
          <t>Antoine Constant C (C)</t>
        </is>
      </c>
      <c r="B11" s="4" t="n">
        <v>233.426</v>
      </c>
      <c r="C11" t="inlineStr">
        <is>
          <t>unitless</t>
        </is>
      </c>
    </row>
    <row r="12">
      <c r="A12" t="inlineStr">
        <is>
          <t>Conversion Factor (mmHg to kPa) (K)</t>
        </is>
      </c>
      <c r="B12" s="4" t="n">
        <v>0.133322</v>
      </c>
      <c r="C12" t="inlineStr">
        <is>
          <t>kPa/mmHg</t>
        </is>
      </c>
    </row>
    <row r="14">
      <c r="A14" s="3" t="inlineStr">
        <is>
          <t>2. ENGINEERING OUTPUT</t>
        </is>
      </c>
    </row>
    <row r="15">
      <c r="A15" t="inlineStr">
        <is>
          <t>Initial Vapor Pressure (Pv_init)</t>
        </is>
      </c>
      <c r="B15" s="5">
        <f>10^(B9-(B10/(B11+B5)))*B12</f>
        <v/>
      </c>
      <c r="C15" t="inlineStr">
        <is>
          <t>kPa</t>
        </is>
      </c>
    </row>
    <row r="16">
      <c r="A16" t="inlineStr">
        <is>
          <t>Initial Air Partial Pressure (Pa_init)</t>
        </is>
      </c>
      <c r="B16" s="5">
        <f>MAX(0, B7-B15)</f>
        <v/>
      </c>
      <c r="C16" t="inlineStr">
        <is>
          <t>kPa</t>
        </is>
      </c>
    </row>
    <row r="17">
      <c r="A17" t="inlineStr">
        <is>
          <t>Final Air Partial Pressure (Pa_final)</t>
        </is>
      </c>
      <c r="B17" s="5">
        <f>B16*((B6+273.15)/(B5+273.15))</f>
        <v/>
      </c>
      <c r="C17" t="inlineStr">
        <is>
          <t>kPa</t>
        </is>
      </c>
    </row>
    <row r="18">
      <c r="A18" t="inlineStr">
        <is>
          <t>Final Vapor Pressure (Pv_final)</t>
        </is>
      </c>
      <c r="B18" s="5">
        <f>10^(B9-(B10/(B11+B6)))*B12</f>
        <v/>
      </c>
      <c r="C18" t="inlineStr">
        <is>
          <t>kPa</t>
        </is>
      </c>
    </row>
    <row r="19">
      <c r="A19" t="inlineStr">
        <is>
          <t>Final Internal Absolute Pressure (P_int_final)</t>
        </is>
      </c>
      <c r="B19" s="5">
        <f>B18+B17</f>
        <v/>
      </c>
      <c r="C19" t="inlineStr">
        <is>
          <t>kPa</t>
        </is>
      </c>
    </row>
    <row r="20">
      <c r="A20" t="inlineStr">
        <is>
          <t>Minimum Required External Absolute Pressure (P_ext_req)</t>
        </is>
      </c>
      <c r="B20" s="5">
        <f>B19+B8</f>
        <v/>
      </c>
      <c r="C20" t="inlineStr">
        <is>
          <t>kPa</t>
        </is>
      </c>
    </row>
    <row r="23">
      <c r="A23"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4"/>
    <row r="25"/>
    <row r="26"/>
    <row r="27"/>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3:C27"/>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2026-06-28T04:02:27Z</dcterms:created>
  <dcterms:modified xmlns:dcterms="http://purl.org/dc/terms/" xmlns:xsi="http://www.w3.org/2001/XMLSchema-instance" xsi:type="dcterms:W3CDTF">2026-06-28T04:02:27Z</dcterms:modified>
</cp:coreProperties>
</file>