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Condenser Heat Rejection Calculation</t>
        </is>
      </c>
    </row>
    <row r="4">
      <c r="A4" s="3" t="inlineStr">
        <is>
          <t>1. INPUT PARAMETERS</t>
        </is>
      </c>
    </row>
    <row r="5">
      <c r="A5" t="inlineStr">
        <is>
          <t>Evaporator Load (Q_evap)</t>
        </is>
      </c>
      <c r="B5" s="4" t="n">
        <v>100</v>
      </c>
      <c r="C5" t="inlineStr">
        <is>
          <t>kW</t>
        </is>
      </c>
    </row>
    <row r="6">
      <c r="A6" t="inlineStr">
        <is>
          <t>Compressor Power (W_comp)</t>
        </is>
      </c>
      <c r="B6" s="4" t="n">
        <v>30</v>
      </c>
      <c r="C6" t="inlineStr">
        <is>
          <t>kW</t>
        </is>
      </c>
    </row>
    <row r="7">
      <c r="A7" t="inlineStr">
        <is>
          <t>Cooling Water Inlet Temperature (T_in)</t>
        </is>
      </c>
      <c r="B7" s="4" t="n">
        <v>30</v>
      </c>
      <c r="C7" t="inlineStr">
        <is>
          <t>°C</t>
        </is>
      </c>
    </row>
    <row r="8">
      <c r="A8" t="inlineStr">
        <is>
          <t>Cooling Water Outlet Temperature (T_out)</t>
        </is>
      </c>
      <c r="B8" s="4" t="n">
        <v>35</v>
      </c>
      <c r="C8" t="inlineStr">
        <is>
          <t>°C</t>
        </is>
      </c>
    </row>
    <row r="9">
      <c r="A9" t="inlineStr">
        <is>
          <t>Specific Heat of Water (cp)</t>
        </is>
      </c>
      <c r="B9" s="4" t="n">
        <v>4.18</v>
      </c>
      <c r="C9" t="inlineStr">
        <is>
          <t>kJ/(kg·°C)</t>
        </is>
      </c>
    </row>
    <row r="10">
      <c r="A10" t="inlineStr">
        <is>
          <t>Safety Factor (SF)</t>
        </is>
      </c>
      <c r="B10" s="4" t="n">
        <v>1.15</v>
      </c>
      <c r="C10" t="inlineStr">
        <is>
          <t>dimensionless</t>
        </is>
      </c>
    </row>
    <row r="12">
      <c r="A12" s="3" t="inlineStr">
        <is>
          <t>2. ENGINEERING OUTPUT</t>
        </is>
      </c>
    </row>
    <row r="13">
      <c r="A13" t="inlineStr">
        <is>
          <t>Base Condenser Duty (Q_cond_base)</t>
        </is>
      </c>
      <c r="B13" s="5">
        <f>B5 + B6</f>
        <v/>
      </c>
      <c r="C13" t="inlineStr">
        <is>
          <t>kW</t>
        </is>
      </c>
    </row>
    <row r="14">
      <c r="A14" t="inlineStr">
        <is>
          <t>Design Condenser Duty (Q_cond_design)</t>
        </is>
      </c>
      <c r="B14" s="5">
        <f>B13 * B10</f>
        <v/>
      </c>
      <c r="C14" t="inlineStr">
        <is>
          <t>kW</t>
        </is>
      </c>
    </row>
    <row r="15">
      <c r="A15" t="inlineStr">
        <is>
          <t>Temperature Rise (dT)</t>
        </is>
      </c>
      <c r="B15" s="5">
        <f>B8 - B7</f>
        <v/>
      </c>
      <c r="C15" t="inlineStr">
        <is>
          <t>°C</t>
        </is>
      </c>
    </row>
    <row r="16">
      <c r="A16" t="inlineStr">
        <is>
          <t>Duty Ratio (R_duty)</t>
        </is>
      </c>
      <c r="B16" s="5">
        <f>B13 / B5</f>
        <v/>
      </c>
      <c r="C16" t="inlineStr">
        <is>
          <t>dimensionless</t>
        </is>
      </c>
    </row>
    <row r="17">
      <c r="A17" t="inlineStr">
        <is>
          <t>Cooling Water Mass Flow Rate (m_dot)</t>
        </is>
      </c>
      <c r="B17" s="5">
        <f>B14 / (B9 * B15)</f>
        <v/>
      </c>
      <c r="C17" t="inlineStr">
        <is>
          <t>kg/s</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2026-06-28T03:43:11Z</dcterms:created>
  <dcterms:modified xmlns:dcterms="http://purl.org/dc/terms/" xmlns:xsi="http://www.w3.org/2001/XMLSchema-instance" xsi:type="dcterms:W3CDTF">2026-06-28T03:43:11Z</dcterms:modified>
</cp:coreProperties>
</file>