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Conching Time Reduction Calculation</t>
        </is>
      </c>
    </row>
    <row r="4">
      <c r="A4" s="3" t="inlineStr">
        <is>
          <t>1. INPUT PARAMETERS</t>
        </is>
      </c>
    </row>
    <row r="5">
      <c r="A5" t="inlineStr">
        <is>
          <t>Base Molecular Diffusivity (D0)</t>
        </is>
      </c>
      <c r="B5" s="4" t="n">
        <v>1e-10</v>
      </c>
      <c r="C5" t="inlineStr">
        <is>
          <t>m^2/s</t>
        </is>
      </c>
    </row>
    <row r="6">
      <c r="A6" t="inlineStr">
        <is>
          <t>Process Temperature (T)</t>
        </is>
      </c>
      <c r="B6" s="4" t="n">
        <v>55</v>
      </c>
      <c r="C6" t="inlineStr">
        <is>
          <t>°C</t>
        </is>
      </c>
    </row>
    <row r="7">
      <c r="A7" t="inlineStr">
        <is>
          <t>Reference Temperature (T_ref)</t>
        </is>
      </c>
      <c r="B7" s="4" t="n">
        <v>50</v>
      </c>
      <c r="C7" t="inlineStr">
        <is>
          <t>°C</t>
        </is>
      </c>
    </row>
    <row r="8">
      <c r="A8" t="inlineStr">
        <is>
          <t>Temperature Sensitivity Coefficient (Q10)</t>
        </is>
      </c>
      <c r="B8" s="4" t="n">
        <v>2</v>
      </c>
      <c r="C8" t="inlineStr">
        <is>
          <t>dimensionless</t>
        </is>
      </c>
    </row>
    <row r="9">
      <c r="A9" t="inlineStr">
        <is>
          <t>Conche Film Thickness (L_conche)</t>
        </is>
      </c>
      <c r="B9" s="4" t="n">
        <v>0.005</v>
      </c>
      <c r="C9" t="inlineStr">
        <is>
          <t>m</t>
        </is>
      </c>
    </row>
    <row r="10">
      <c r="A10" t="inlineStr">
        <is>
          <t>Extruder Film Thickness (L_extruder)</t>
        </is>
      </c>
      <c r="B10" s="4" t="n">
        <v>0.001</v>
      </c>
      <c r="C10" t="inlineStr">
        <is>
          <t>m</t>
        </is>
      </c>
    </row>
    <row r="11">
      <c r="A11" t="inlineStr">
        <is>
          <t>Conche Enhancement Factor (E_conche)</t>
        </is>
      </c>
      <c r="B11" s="4" t="n">
        <v>1</v>
      </c>
      <c r="C11" t="inlineStr">
        <is>
          <t>dimensionless</t>
        </is>
      </c>
    </row>
    <row r="12">
      <c r="A12" t="inlineStr">
        <is>
          <t>Extruder Enhancement Factor (E_extruder)</t>
        </is>
      </c>
      <c r="B12" s="4" t="n">
        <v>20</v>
      </c>
      <c r="C12" t="inlineStr">
        <is>
          <t>dimensionless</t>
        </is>
      </c>
    </row>
    <row r="13">
      <c r="A13" t="inlineStr">
        <is>
          <t>Fourier Number for 90% Removal (Fo90)</t>
        </is>
      </c>
      <c r="B13" s="4" t="n">
        <v>1</v>
      </c>
      <c r="C13" t="inlineStr">
        <is>
          <t>dimensionless</t>
        </is>
      </c>
    </row>
    <row r="15">
      <c r="A15" s="3" t="inlineStr">
        <is>
          <t>2. ENGINEERING OUTPUT</t>
        </is>
      </c>
    </row>
    <row r="16">
      <c r="A16" t="inlineStr">
        <is>
          <t>Temperature Adjusted Diffusivity (DT)</t>
        </is>
      </c>
      <c r="B16" s="5">
        <f>B5 * (B8^((B6 - B7) / (10)))</f>
        <v/>
      </c>
      <c r="C16" t="inlineStr">
        <is>
          <t>m^2/s</t>
        </is>
      </c>
    </row>
    <row r="17">
      <c r="A17" t="inlineStr">
        <is>
          <t>Effective Diffusivity Conche (Deff_conche)</t>
        </is>
      </c>
      <c r="B17" s="5">
        <f>B16 * B11</f>
        <v/>
      </c>
      <c r="C17" t="inlineStr">
        <is>
          <t>m^2/s</t>
        </is>
      </c>
    </row>
    <row r="18">
      <c r="A18" t="inlineStr">
        <is>
          <t>Effective Diffusivity Extruder (Deff_extruder)</t>
        </is>
      </c>
      <c r="B18" s="5">
        <f>B16 * B12</f>
        <v/>
      </c>
      <c r="C18" t="inlineStr">
        <is>
          <t>m^2/s</t>
        </is>
      </c>
    </row>
    <row r="19">
      <c r="A19" t="inlineStr">
        <is>
          <t>Conche Time Seconds (t_conche_s)</t>
        </is>
      </c>
      <c r="B19" s="5">
        <f>(B13 * (B9^2)) / (B17)</f>
        <v/>
      </c>
      <c r="C19" t="inlineStr">
        <is>
          <t>s</t>
        </is>
      </c>
    </row>
    <row r="20">
      <c r="A20" t="inlineStr">
        <is>
          <t>Conche Time Hours (t_conche_h)</t>
        </is>
      </c>
      <c r="B20" s="5">
        <f>B19 / (3600)</f>
        <v/>
      </c>
      <c r="C20" t="inlineStr">
        <is>
          <t>h</t>
        </is>
      </c>
    </row>
    <row r="21">
      <c r="A21" t="inlineStr">
        <is>
          <t>Extruder Time Seconds (t_extruder_s)</t>
        </is>
      </c>
      <c r="B21" s="5">
        <f>(B13 * (B10^2)) / (B18)</f>
        <v/>
      </c>
      <c r="C21" t="inlineStr">
        <is>
          <t>s</t>
        </is>
      </c>
    </row>
    <row r="22">
      <c r="A22" t="inlineStr">
        <is>
          <t>Extruder Time Minutes (t_extruder_m)</t>
        </is>
      </c>
      <c r="B22" s="5">
        <f>B21 / (60)</f>
        <v/>
      </c>
      <c r="C22" t="inlineStr">
        <is>
          <t>min</t>
        </is>
      </c>
    </row>
    <row r="23">
      <c r="A23" t="inlineStr">
        <is>
          <t>Time Reduction Factor (ReductionFactor)</t>
        </is>
      </c>
      <c r="B23" s="5">
        <f>B19 / (B21)</f>
        <v/>
      </c>
      <c r="C23" t="inlineStr">
        <is>
          <t>dimensionless</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2026-06-28T03:40:45Z</dcterms:created>
  <dcterms:modified xmlns:dcterms="http://purl.org/dc/terms/" xmlns:xsi="http://www.w3.org/2001/XMLSchema-instance" xsi:type="dcterms:W3CDTF">2026-06-28T03:40:45Z</dcterms:modified>
</cp:coreProperties>
</file>