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Vacuum Distillation Column Pressure Control</t>
        </is>
      </c>
    </row>
    <row r="4">
      <c r="A4" s="3" t="inlineStr">
        <is>
          <t>1. INPUT PARAMETERS</t>
        </is>
      </c>
    </row>
    <row r="5">
      <c r="A5" t="inlineStr">
        <is>
          <t>Top Temperature (T_top)</t>
        </is>
      </c>
      <c r="B5" s="4" t="n">
        <v>90</v>
      </c>
      <c r="C5" t="inlineStr">
        <is>
          <t>°C</t>
        </is>
      </c>
    </row>
    <row r="6">
      <c r="A6" t="inlineStr">
        <is>
          <t>Non-condensable mass flow (m_dot_nc)</t>
        </is>
      </c>
      <c r="B6" s="4" t="n">
        <v>5</v>
      </c>
      <c r="C6" t="inlineStr">
        <is>
          <t>kg/h</t>
        </is>
      </c>
    </row>
    <row r="7">
      <c r="A7" t="inlineStr">
        <is>
          <t>Specific heat ratio (k)</t>
        </is>
      </c>
      <c r="B7" s="4" t="n">
        <v>1.4</v>
      </c>
      <c r="C7" t="inlineStr">
        <is>
          <t>dimensionless</t>
        </is>
      </c>
    </row>
    <row r="8">
      <c r="A8" t="inlineStr">
        <is>
          <t>Antoine Constant A (A)</t>
        </is>
      </c>
      <c r="B8" s="4" t="n">
        <v>6.92409</v>
      </c>
      <c r="C8" t="inlineStr">
        <is>
          <t>dimensionless</t>
        </is>
      </c>
    </row>
    <row r="9">
      <c r="A9" t="inlineStr">
        <is>
          <t>Antoine Constant B (B)</t>
        </is>
      </c>
      <c r="B9" s="4" t="n">
        <v>1420</v>
      </c>
      <c r="C9" t="inlineStr">
        <is>
          <t>dimensionless</t>
        </is>
      </c>
    </row>
    <row r="10">
      <c r="A10" t="inlineStr">
        <is>
          <t>Antoine Constant C (C)</t>
        </is>
      </c>
      <c r="B10" s="4" t="n">
        <v>221</v>
      </c>
      <c r="C10" t="inlineStr">
        <is>
          <t>dimensionless</t>
        </is>
      </c>
    </row>
    <row r="12">
      <c r="A12" s="3" t="inlineStr">
        <is>
          <t>2. ENGINEERING OUTPUT</t>
        </is>
      </c>
    </row>
    <row r="13">
      <c r="A13" t="inlineStr">
        <is>
          <t>Saturation Pressure (P_sat)</t>
        </is>
      </c>
      <c r="B13" s="5">
        <f>10^(B8 - (B9 / (B5 + B10)))</f>
        <v/>
      </c>
      <c r="C13" t="inlineStr">
        <is>
          <t>mmHg</t>
        </is>
      </c>
    </row>
    <row r="14">
      <c r="A14" t="inlineStr">
        <is>
          <t>Pressure Setpoint (P_set)</t>
        </is>
      </c>
      <c r="B14" s="5">
        <f>B13 * 0.001316 * 1.15</f>
        <v/>
      </c>
      <c r="C14" t="inlineStr">
        <is>
          <t>atm</t>
        </is>
      </c>
    </row>
    <row r="15">
      <c r="A15" t="inlineStr">
        <is>
          <t>Valve Inlet Pressure (P1)</t>
        </is>
      </c>
      <c r="B15" s="5">
        <f>B14 * 14.696</f>
        <v/>
      </c>
      <c r="C15" t="inlineStr">
        <is>
          <t>psia</t>
        </is>
      </c>
    </row>
    <row r="16">
      <c r="A16" t="inlineStr">
        <is>
          <t>Mass Flow in lb/h (m_dot_lb)</t>
        </is>
      </c>
      <c r="B16" s="5">
        <f>B6 * 2.20462</f>
        <v/>
      </c>
      <c r="C16" t="inlineStr">
        <is>
          <t>lb/h</t>
        </is>
      </c>
    </row>
    <row r="17">
      <c r="A17" t="inlineStr">
        <is>
          <t>Top Temperature Rankine (T_R)</t>
        </is>
      </c>
      <c r="B17" s="5">
        <f>(B5 * 1.8) + 491.67</f>
        <v/>
      </c>
      <c r="C17" t="inlineStr">
        <is>
          <t>°R</t>
        </is>
      </c>
    </row>
    <row r="18">
      <c r="A18" t="inlineStr">
        <is>
          <t>Choked Flow Factor (F)</t>
        </is>
      </c>
      <c r="B18" s="5">
        <f>(2 / (B7 + 1))^((B7 + 1) / (B7 - 1))</f>
        <v/>
      </c>
      <c r="C18" t="inlineStr">
        <is>
          <t>dimensionless</t>
        </is>
      </c>
    </row>
    <row r="19">
      <c r="A19" t="inlineStr">
        <is>
          <t>Valve Flow Coefficient (Cv)</t>
        </is>
      </c>
      <c r="B19" s="5">
        <f>(B16 / (1.06 * B15)) * SQRT((1545 * B17) / (28.97 * 1.0 * B7 * B18))</f>
        <v/>
      </c>
      <c r="C19" t="inlineStr">
        <is>
          <t>dimensionless</t>
        </is>
      </c>
    </row>
    <row r="22">
      <c r="A22"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3"/>
    <row r="24"/>
    <row r="25"/>
    <row r="26"/>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2:C26"/>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2026-06-20T03:50:30Z</dcterms:created>
  <dcterms:modified xmlns:dcterms="http://purl.org/dc/terms/" xmlns:xsi="http://www.w3.org/2001/XMLSchema-instance" xsi:type="dcterms:W3CDTF">2026-06-20T03:50:30Z</dcterms:modified>
</cp:coreProperties>
</file>