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Cold Point Temperature Prediction</t>
        </is>
      </c>
    </row>
    <row r="4">
      <c r="A4" s="3" t="inlineStr">
        <is>
          <t>1. INPUT PARAMETERS</t>
        </is>
      </c>
    </row>
    <row r="5">
      <c r="A5" t="inlineStr">
        <is>
          <t>Can Radius (R)</t>
        </is>
      </c>
      <c r="B5" s="4" t="n">
        <v>0.042</v>
      </c>
      <c r="C5" t="inlineStr">
        <is>
          <t>m</t>
        </is>
      </c>
    </row>
    <row r="6">
      <c r="A6" t="inlineStr">
        <is>
          <t>Can Half-Height (L)</t>
        </is>
      </c>
      <c r="B6" s="4" t="n">
        <v>0.0575</v>
      </c>
      <c r="C6" t="inlineStr">
        <is>
          <t>m</t>
        </is>
      </c>
    </row>
    <row r="7">
      <c r="A7" t="inlineStr">
        <is>
          <t>Thermal Conductivity (k)</t>
        </is>
      </c>
      <c r="B7" s="4" t="n">
        <v>0.5</v>
      </c>
      <c r="C7" t="inlineStr">
        <is>
          <t>W/(m·K)</t>
        </is>
      </c>
    </row>
    <row r="8">
      <c r="A8" t="inlineStr">
        <is>
          <t>Density (rho)</t>
        </is>
      </c>
      <c r="B8" s="4" t="n">
        <v>1080</v>
      </c>
      <c r="C8" t="inlineStr">
        <is>
          <t>kg/m^3</t>
        </is>
      </c>
    </row>
    <row r="9">
      <c r="A9" t="inlineStr">
        <is>
          <t>Specific Heat (cp)</t>
        </is>
      </c>
      <c r="B9" s="4" t="n">
        <v>3600</v>
      </c>
      <c r="C9" t="inlineStr">
        <is>
          <t>J/(kg·K)</t>
        </is>
      </c>
    </row>
    <row r="10">
      <c r="A10" t="inlineStr">
        <is>
          <t>Initial Temperature (T0)</t>
        </is>
      </c>
      <c r="B10" s="4" t="n">
        <v>20</v>
      </c>
      <c r="C10" t="inlineStr">
        <is>
          <t>°C</t>
        </is>
      </c>
    </row>
    <row r="11">
      <c r="A11" t="inlineStr">
        <is>
          <t>Retort Temperature (Tr)</t>
        </is>
      </c>
      <c r="B11" s="4" t="n">
        <v>121</v>
      </c>
      <c r="C11" t="inlineStr">
        <is>
          <t>°C</t>
        </is>
      </c>
    </row>
    <row r="12">
      <c r="A12" t="inlineStr">
        <is>
          <t>Process Time (t)</t>
        </is>
      </c>
      <c r="B12" s="4" t="n">
        <v>40</v>
      </c>
      <c r="C12" t="inlineStr">
        <is>
          <t>min</t>
        </is>
      </c>
    </row>
    <row r="13">
      <c r="A13" t="inlineStr">
        <is>
          <t>First Cylinder Root (lambda1)</t>
        </is>
      </c>
      <c r="B13" s="4" t="n">
        <v>2.4048</v>
      </c>
      <c r="C13" t="inlineStr">
        <is>
          <t>dimensionless</t>
        </is>
      </c>
    </row>
    <row r="14">
      <c r="A14" t="inlineStr">
        <is>
          <t>First Slab Root (lambda2)</t>
        </is>
      </c>
      <c r="B14" s="4" t="n">
        <v>1.5708</v>
      </c>
      <c r="C14" t="inlineStr">
        <is>
          <t>dimensionless</t>
        </is>
      </c>
    </row>
    <row r="15">
      <c r="A15" t="inlineStr">
        <is>
          <t>Bessel Function J1 (J1)</t>
        </is>
      </c>
      <c r="B15" s="4" t="n">
        <v>0.5191</v>
      </c>
      <c r="C15" t="inlineStr">
        <is>
          <t>dimensionless</t>
        </is>
      </c>
    </row>
    <row r="17">
      <c r="A17" s="3" t="inlineStr">
        <is>
          <t>2. ENGINEERING OUTPUT</t>
        </is>
      </c>
    </row>
    <row r="18">
      <c r="A18" t="inlineStr">
        <is>
          <t>Thermal Diffusivity (alpha)</t>
        </is>
      </c>
      <c r="B18" s="5">
        <f>B7 / (B8 * B9)</f>
        <v/>
      </c>
      <c r="C18" t="inlineStr">
        <is>
          <t>m^2/s</t>
        </is>
      </c>
    </row>
    <row r="19">
      <c r="A19" t="inlineStr">
        <is>
          <t>Thermal Diffusivity (min) (alpha_min)</t>
        </is>
      </c>
      <c r="B19" s="5">
        <f>B18 * 60</f>
        <v/>
      </c>
      <c r="C19" t="inlineStr">
        <is>
          <t>m^2/min</t>
        </is>
      </c>
    </row>
    <row r="20">
      <c r="A20" t="inlineStr">
        <is>
          <t>Heating Rate Index (fh)</t>
        </is>
      </c>
      <c r="B20" s="5">
        <f>LN(10) / (B19 * ((B13 / B5)^2 + (B14 / B6)^2))</f>
        <v/>
      </c>
      <c r="C20" t="inlineStr">
        <is>
          <t>min</t>
        </is>
      </c>
    </row>
    <row r="21">
      <c r="A21" t="inlineStr">
        <is>
          <t>Lag Factor (jc)</t>
        </is>
      </c>
      <c r="B21" s="5">
        <f>(2 / (B13 * B15)) * ((2 * SIN(B14)) / B14)</f>
        <v/>
      </c>
      <c r="C21" t="inlineStr">
        <is>
          <t>dimensionless</t>
        </is>
      </c>
    </row>
    <row r="22">
      <c r="A22" t="inlineStr">
        <is>
          <t>Center Temperature (Tt)</t>
        </is>
      </c>
      <c r="B22" s="5">
        <f>B11 - (B11 - B10) * B21 * 10^(-(B12 / B20))</f>
        <v/>
      </c>
      <c r="C22" t="inlineStr">
        <is>
          <t>°C</t>
        </is>
      </c>
    </row>
    <row r="25">
      <c r="A25"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6"/>
    <row r="27"/>
    <row r="28"/>
    <row r="29"/>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25:C29"/>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2026-06-20T03:38:21Z</dcterms:created>
  <dcterms:modified xmlns:dcterms="http://purl.org/dc/terms/" xmlns:xsi="http://www.w3.org/2001/XMLSchema-instance" xsi:type="dcterms:W3CDTF">2026-06-20T03:38:21Z</dcterms:modified>
</cp:coreProperties>
</file>