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Cold Extrusion for Pasta Cooling Jacket Sizing</t>
        </is>
      </c>
    </row>
    <row r="4">
      <c r="A4" s="3" t="inlineStr">
        <is>
          <t>1. INPUT PARAMETERS</t>
        </is>
      </c>
    </row>
    <row r="5">
      <c r="A5" t="inlineStr">
        <is>
          <t>Mass flow rate of dough (m_dot)</t>
        </is>
      </c>
      <c r="B5" s="4" t="n">
        <v>0.111</v>
      </c>
      <c r="C5" t="inlineStr">
        <is>
          <t>kg/s</t>
        </is>
      </c>
    </row>
    <row r="6">
      <c r="A6" t="inlineStr">
        <is>
          <t>Dough specific heat (Cp_dough)</t>
        </is>
      </c>
      <c r="B6" s="4" t="n">
        <v>1.8</v>
      </c>
      <c r="C6" t="inlineStr">
        <is>
          <t>kJ/kg·K</t>
        </is>
      </c>
    </row>
    <row r="7">
      <c r="A7" t="inlineStr">
        <is>
          <t>Inlet dough temperature (T_dough_in)</t>
        </is>
      </c>
      <c r="B7" s="4" t="n">
        <v>38</v>
      </c>
      <c r="C7" t="inlineStr">
        <is>
          <t>°C</t>
        </is>
      </c>
    </row>
    <row r="8">
      <c r="A8" t="inlineStr">
        <is>
          <t>Maximum allowable dough temperature (T_dough_max)</t>
        </is>
      </c>
      <c r="B8" s="4" t="n">
        <v>45</v>
      </c>
      <c r="C8" t="inlineStr">
        <is>
          <t>°C</t>
        </is>
      </c>
    </row>
    <row r="9">
      <c r="A9" t="inlineStr">
        <is>
          <t>Chilled-water inlet temperature (T_w_in)</t>
        </is>
      </c>
      <c r="B9" s="4" t="n">
        <v>12</v>
      </c>
      <c r="C9" t="inlineStr">
        <is>
          <t>°C</t>
        </is>
      </c>
    </row>
    <row r="10">
      <c r="A10" t="inlineStr">
        <is>
          <t>Chilled-water outlet temperature (T_w_out)</t>
        </is>
      </c>
      <c r="B10" s="4" t="n">
        <v>20</v>
      </c>
      <c r="C10" t="inlineStr">
        <is>
          <t>°C</t>
        </is>
      </c>
    </row>
    <row r="11">
      <c r="A11" t="inlineStr">
        <is>
          <t>Water mass flow rate (m_dot_w)</t>
        </is>
      </c>
      <c r="B11" s="4" t="n">
        <v>1.389</v>
      </c>
      <c r="C11" t="inlineStr">
        <is>
          <t>kg/s</t>
        </is>
      </c>
    </row>
    <row r="12">
      <c r="A12" t="inlineStr">
        <is>
          <t>Overall heat-transfer coefficient (U)</t>
        </is>
      </c>
      <c r="B12" s="4" t="n">
        <v>0.45</v>
      </c>
      <c r="C12" t="inlineStr">
        <is>
          <t>kW/m²·K</t>
        </is>
      </c>
    </row>
    <row r="13">
      <c r="A13" t="inlineStr">
        <is>
          <t>Barrel inner diameter (D)</t>
        </is>
      </c>
      <c r="B13" s="4" t="n">
        <v>0.0254</v>
      </c>
      <c r="C13" t="inlineStr">
        <is>
          <t>m</t>
        </is>
      </c>
    </row>
    <row r="14">
      <c r="A14" t="inlineStr">
        <is>
          <t>Water dynamic viscosity (mu_w)</t>
        </is>
      </c>
      <c r="B14" s="4" t="n">
        <v>0.001</v>
      </c>
      <c r="C14" t="inlineStr">
        <is>
          <t>Pa·s</t>
        </is>
      </c>
    </row>
    <row r="16">
      <c r="A16" s="3" t="inlineStr">
        <is>
          <t>2. ENGINEERING OUTPUT</t>
        </is>
      </c>
    </row>
    <row r="17">
      <c r="A17" t="inlineStr">
        <is>
          <t>Cooling Duty (Q_dot)</t>
        </is>
      </c>
      <c r="B17" s="5">
        <f>B5 * B6 * (B8 - B7)</f>
        <v/>
      </c>
      <c r="C17" t="inlineStr">
        <is>
          <t>kW</t>
        </is>
      </c>
    </row>
    <row r="18">
      <c r="A18" t="inlineStr">
        <is>
          <t>Temperature Difference 1 (dT1)</t>
        </is>
      </c>
      <c r="B18" s="5">
        <f>B7 - B10</f>
        <v/>
      </c>
      <c r="C18" t="inlineStr">
        <is>
          <t>K</t>
        </is>
      </c>
    </row>
    <row r="19">
      <c r="A19" t="inlineStr">
        <is>
          <t>Temperature Difference 2 (dT2)</t>
        </is>
      </c>
      <c r="B19" s="5">
        <f>B8 - B9</f>
        <v/>
      </c>
      <c r="C19" t="inlineStr">
        <is>
          <t>K</t>
        </is>
      </c>
    </row>
    <row r="20">
      <c r="A20" t="inlineStr">
        <is>
          <t>Log-Mean Temperature Difference (dT_lm)</t>
        </is>
      </c>
      <c r="B20" s="5">
        <f>(B19 - B18) / LN(B19 / B18)</f>
        <v/>
      </c>
      <c r="C20" t="inlineStr">
        <is>
          <t>K</t>
        </is>
      </c>
    </row>
    <row r="21">
      <c r="A21" t="inlineStr">
        <is>
          <t>Required Heat-Transfer Area (A)</t>
        </is>
      </c>
      <c r="B21" s="5">
        <f>B17 / (B12 * B20)</f>
        <v/>
      </c>
      <c r="C21" t="inlineStr">
        <is>
          <t>m²</t>
        </is>
      </c>
    </row>
    <row r="22">
      <c r="A22" t="inlineStr">
        <is>
          <t>Water-side Reynolds Number (Re)</t>
        </is>
      </c>
      <c r="B22" s="5">
        <f>(4 * B11) / (PI() * B13 * B14)</f>
        <v/>
      </c>
      <c r="C22" t="inlineStr">
        <is>
          <t>unitless</t>
        </is>
      </c>
    </row>
    <row r="25">
      <c r="A25"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6"/>
    <row r="27"/>
    <row r="28"/>
    <row r="29"/>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25:C29"/>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2026-06-20T03:37:29Z</dcterms:created>
  <dcterms:modified xmlns:dcterms="http://purl.org/dc/terms/" xmlns:xsi="http://www.w3.org/2001/XMLSchema-instance" xsi:type="dcterms:W3CDTF">2026-06-20T03:37:29Z</dcterms:modified>
</cp:coreProperties>
</file>