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Cold Chain Temperature Limit Calculation</t>
        </is>
      </c>
    </row>
    <row r="4">
      <c r="A4" s="3" t="inlineStr">
        <is>
          <t>1. INPUT PARAMETERS</t>
        </is>
      </c>
    </row>
    <row r="5">
      <c r="A5" t="inlineStr">
        <is>
          <t>Ambient Temperature (T_ambient)</t>
        </is>
      </c>
      <c r="B5" s="4" t="n">
        <v>35</v>
      </c>
      <c r="C5" t="inlineStr">
        <is>
          <t>°C</t>
        </is>
      </c>
    </row>
    <row r="6">
      <c r="A6" t="inlineStr">
        <is>
          <t>Internal Temperature (T_internal)</t>
        </is>
      </c>
      <c r="B6" s="4" t="n">
        <v>4</v>
      </c>
      <c r="C6" t="inlineStr">
        <is>
          <t>°C</t>
        </is>
      </c>
    </row>
    <row r="7">
      <c r="A7" t="inlineStr">
        <is>
          <t>Insulation Thickness (dx)</t>
        </is>
      </c>
      <c r="B7" s="4" t="n">
        <v>0.15</v>
      </c>
      <c r="C7" t="inlineStr">
        <is>
          <t>m</t>
        </is>
      </c>
    </row>
    <row r="8">
      <c r="A8" t="inlineStr">
        <is>
          <t>Thermal Conductivity (k)</t>
        </is>
      </c>
      <c r="B8" s="4" t="n">
        <v>0.035</v>
      </c>
      <c r="C8" t="inlineStr">
        <is>
          <t>W/(m·K)</t>
        </is>
      </c>
    </row>
    <row r="9">
      <c r="A9" t="inlineStr">
        <is>
          <t>Surface Area (A)</t>
        </is>
      </c>
      <c r="B9" s="4" t="n">
        <v>1.2</v>
      </c>
      <c r="C9" t="inlineStr">
        <is>
          <t>m²</t>
        </is>
      </c>
    </row>
    <row r="10">
      <c r="A10" t="inlineStr">
        <is>
          <t>Time Duration (t)</t>
        </is>
      </c>
      <c r="B10" s="4" t="n">
        <v>24</v>
      </c>
      <c r="C10" t="inlineStr">
        <is>
          <t>hours</t>
        </is>
      </c>
    </row>
    <row r="11">
      <c r="A11" t="inlineStr">
        <is>
          <t>Latent Heat of Fusion (h_fg)</t>
        </is>
      </c>
      <c r="B11" s="4" t="n">
        <v>334000</v>
      </c>
      <c r="C11" t="inlineStr">
        <is>
          <t>J/kg</t>
        </is>
      </c>
    </row>
    <row r="12">
      <c r="A12" t="inlineStr">
        <is>
          <t>Mass of PCM (m_PCM)</t>
        </is>
      </c>
      <c r="B12" s="4" t="n">
        <v>10</v>
      </c>
      <c r="C12" t="inlineStr">
        <is>
          <t>kg</t>
        </is>
      </c>
    </row>
    <row r="14">
      <c r="A14" s="3" t="inlineStr">
        <is>
          <t>2. ENGINEERING OUTPUT</t>
        </is>
      </c>
    </row>
    <row r="15">
      <c r="A15" t="inlineStr">
        <is>
          <t>Temperature Difference (dT)</t>
        </is>
      </c>
      <c r="B15" s="5">
        <f>B5 - B6</f>
        <v/>
      </c>
      <c r="C15" t="inlineStr">
        <is>
          <t>K</t>
        </is>
      </c>
    </row>
    <row r="16">
      <c r="A16" t="inlineStr">
        <is>
          <t>Heat Transfer Rate (Q_dot)</t>
        </is>
      </c>
      <c r="B16" s="5">
        <f>(B8 * B9 * B15) / B7</f>
        <v/>
      </c>
      <c r="C16" t="inlineStr">
        <is>
          <t>W</t>
        </is>
      </c>
    </row>
    <row r="17">
      <c r="A17" t="inlineStr">
        <is>
          <t>Total Heat Energy (Q_total)</t>
        </is>
      </c>
      <c r="B17" s="5">
        <f>B16 * (B10 * 3600)</f>
        <v/>
      </c>
      <c r="C17" t="inlineStr">
        <is>
          <t>J</t>
        </is>
      </c>
    </row>
    <row r="18">
      <c r="A18" t="inlineStr">
        <is>
          <t>PCM Cooling Capacity (Q_PCM)</t>
        </is>
      </c>
      <c r="B18" s="5">
        <f>B12 * B11</f>
        <v/>
      </c>
      <c r="C18" t="inlineStr">
        <is>
          <t>J</t>
        </is>
      </c>
    </row>
    <row r="19">
      <c r="A19" t="inlineStr">
        <is>
          <t>Safety Margin Ratio (S)</t>
        </is>
      </c>
      <c r="B19" s="5">
        <f>B18 / B17</f>
        <v/>
      </c>
      <c r="C19" t="inlineStr">
        <is>
          <t>ratio</t>
        </is>
      </c>
    </row>
    <row r="22">
      <c r="A22"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3"/>
    <row r="24"/>
    <row r="25"/>
    <row r="26"/>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2:C26"/>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2026-06-20T03:36:34Z</dcterms:created>
  <dcterms:modified xmlns:dcterms="http://purl.org/dc/terms/" xmlns:xsi="http://www.w3.org/2001/XMLSchema-instance" xsi:type="dcterms:W3CDTF">2026-06-20T03:36:34Z</dcterms:modified>
</cp:coreProperties>
</file>