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Coffee Solubles Extraction Process Design</t>
        </is>
      </c>
    </row>
    <row r="4">
      <c r="A4" s="3" t="inlineStr">
        <is>
          <t>1. INPUT PARAMETERS</t>
        </is>
      </c>
    </row>
    <row r="5">
      <c r="A5" t="inlineStr">
        <is>
          <t>Dry Coffee Mass Flow (M_bean_dry)</t>
        </is>
      </c>
      <c r="B5" s="4" t="n">
        <v>1000</v>
      </c>
      <c r="C5" t="inlineStr">
        <is>
          <t>kg/h</t>
        </is>
      </c>
    </row>
    <row r="6">
      <c r="A6" t="inlineStr">
        <is>
          <t>Solvent Flow (L_in)</t>
        </is>
      </c>
      <c r="B6" s="4" t="n">
        <v>1000</v>
      </c>
      <c r="C6" t="inlineStr">
        <is>
          <t>kg/h</t>
        </is>
      </c>
    </row>
    <row r="7">
      <c r="A7" t="inlineStr">
        <is>
          <t>Extraction Yield (Y)</t>
        </is>
      </c>
      <c r="B7" s="4" t="n">
        <v>0.25</v>
      </c>
      <c r="C7" t="inlineStr">
        <is>
          <t>decimal</t>
        </is>
      </c>
    </row>
    <row r="8">
      <c r="A8" t="inlineStr">
        <is>
          <t>Target Final Concentration (C_final)</t>
        </is>
      </c>
      <c r="B8" s="4" t="n">
        <v>0.6</v>
      </c>
      <c r="C8" t="inlineStr">
        <is>
          <t>decimal</t>
        </is>
      </c>
    </row>
    <row r="9">
      <c r="A9" t="inlineStr">
        <is>
          <t>Partition Coefficient (K)</t>
        </is>
      </c>
      <c r="B9" s="4" t="n">
        <v>0.2</v>
      </c>
      <c r="C9" t="inlineStr">
        <is>
          <t>decimal</t>
        </is>
      </c>
    </row>
    <row r="10">
      <c r="A10" t="inlineStr">
        <is>
          <t>Latent Heat of Vaporization (h_fg)</t>
        </is>
      </c>
      <c r="B10" s="4" t="n">
        <v>2257</v>
      </c>
      <c r="C10" t="inlineStr">
        <is>
          <t>kJ/kg</t>
        </is>
      </c>
    </row>
    <row r="12">
      <c r="A12" s="3" t="inlineStr">
        <is>
          <t>2. ENGINEERING OUTPUT</t>
        </is>
      </c>
    </row>
    <row r="13">
      <c r="A13" t="inlineStr">
        <is>
          <t>Extracted Solubles Mass (S_out)</t>
        </is>
      </c>
      <c r="B13" s="5">
        <f>B7 * B5</f>
        <v/>
      </c>
      <c r="C13" t="inlineStr">
        <is>
          <t>kg/h</t>
        </is>
      </c>
    </row>
    <row r="14">
      <c r="A14" t="inlineStr">
        <is>
          <t>Product Liquor Mass (L_product)</t>
        </is>
      </c>
      <c r="B14" s="5">
        <f>B6 + B13</f>
        <v/>
      </c>
      <c r="C14" t="inlineStr">
        <is>
          <t>kg/h</t>
        </is>
      </c>
    </row>
    <row r="15">
      <c r="A15" t="inlineStr">
        <is>
          <t>Product Liquor Concentration (C_product)</t>
        </is>
      </c>
      <c r="B15" s="5">
        <f>B13 / B14</f>
        <v/>
      </c>
      <c r="C15" t="inlineStr">
        <is>
          <t>decimal</t>
        </is>
      </c>
    </row>
    <row r="16">
      <c r="A16" t="inlineStr">
        <is>
          <t>Extraction Factor (E)</t>
        </is>
      </c>
      <c r="B16" s="5">
        <f>B6 / (B5 * B9)</f>
        <v/>
      </c>
      <c r="C16" t="inlineStr">
        <is>
          <t>dimensionless</t>
        </is>
      </c>
    </row>
    <row r="17">
      <c r="A17" t="inlineStr">
        <is>
          <t>Water to Evaporate (m_evap)</t>
        </is>
      </c>
      <c r="B17" s="5">
        <f>B14 - (B13 / B8)</f>
        <v/>
      </c>
      <c r="C17" t="inlineStr">
        <is>
          <t>kg/h</t>
        </is>
      </c>
    </row>
    <row r="18">
      <c r="A18" t="inlineStr">
        <is>
          <t>Thermal Energy Duty (Q_latent)</t>
        </is>
      </c>
      <c r="B18" s="5">
        <f>B17 * B10</f>
        <v/>
      </c>
      <c r="C18" t="inlineStr">
        <is>
          <t>kJ/h</t>
        </is>
      </c>
    </row>
    <row r="19">
      <c r="A19" t="inlineStr">
        <is>
          <t>Power Equivalent (Q_kW)</t>
        </is>
      </c>
      <c r="B19" s="5">
        <f>B18 / 3600</f>
        <v/>
      </c>
      <c r="C19" t="inlineStr">
        <is>
          <t>kW</t>
        </is>
      </c>
    </row>
    <row r="22">
      <c r="A22"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3"/>
    <row r="24"/>
    <row r="25"/>
    <row r="26"/>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2:C26"/>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2026-06-20T03:35:48Z</dcterms:created>
  <dcterms:modified xmlns:dcterms="http://purl.org/dc/terms/" xmlns:xsi="http://www.w3.org/2001/XMLSchema-instance" xsi:type="dcterms:W3CDTF">2026-06-20T03:35:48Z</dcterms:modified>
</cp:coreProperties>
</file>