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Cocoa Butter Extraction from Cocoa Beans</t>
        </is>
      </c>
    </row>
    <row r="4">
      <c r="A4" s="3" t="inlineStr">
        <is>
          <t>1. INPUT PARAMETERS</t>
        </is>
      </c>
    </row>
    <row r="5">
      <c r="A5" t="inlineStr">
        <is>
          <t>Mass of Feed (m_feed)</t>
        </is>
      </c>
      <c r="B5" s="4" t="n">
        <v>1000</v>
      </c>
      <c r="C5" t="inlineStr">
        <is>
          <t>kg</t>
        </is>
      </c>
    </row>
    <row r="6">
      <c r="A6" t="inlineStr">
        <is>
          <t>Fat Content in Feed (w_fat)</t>
        </is>
      </c>
      <c r="B6" s="4" t="n">
        <v>50</v>
      </c>
      <c r="C6" t="inlineStr">
        <is>
          <t>%</t>
        </is>
      </c>
    </row>
    <row r="7">
      <c r="A7" t="inlineStr">
        <is>
          <t>Hydraulic Press Recovery (R_fat_press)</t>
        </is>
      </c>
      <c r="B7" s="4" t="n">
        <v>75</v>
      </c>
      <c r="C7" t="inlineStr">
        <is>
          <t>%</t>
        </is>
      </c>
    </row>
    <row r="8">
      <c r="A8" t="inlineStr">
        <is>
          <t>Solvent Extraction Recovery (R_fat_solvent)</t>
        </is>
      </c>
      <c r="B8" s="4" t="n">
        <v>98</v>
      </c>
      <c r="C8" t="inlineStr">
        <is>
          <t>%</t>
        </is>
      </c>
    </row>
    <row r="9">
      <c r="A9" t="inlineStr">
        <is>
          <t>Volume of NaOH (V_NaOH)</t>
        </is>
      </c>
      <c r="B9" s="4" t="n">
        <v>2</v>
      </c>
      <c r="C9" t="inlineStr">
        <is>
          <t>mL</t>
        </is>
      </c>
    </row>
    <row r="10">
      <c r="A10" t="inlineStr">
        <is>
          <t>Normality of NaOH (N_NaOH)</t>
        </is>
      </c>
      <c r="B10" s="4" t="n">
        <v>0.1</v>
      </c>
      <c r="C10" t="inlineStr">
        <is>
          <t>N</t>
        </is>
      </c>
    </row>
    <row r="11">
      <c r="A11" t="inlineStr">
        <is>
          <t>Sample Mass (m_sample)</t>
        </is>
      </c>
      <c r="B11" s="4" t="n">
        <v>5</v>
      </c>
      <c r="C11" t="inlineStr">
        <is>
          <t>g</t>
        </is>
      </c>
    </row>
    <row r="12">
      <c r="A12" t="inlineStr">
        <is>
          <t>Molecular Weight of Oleic Acid (M_oleic)</t>
        </is>
      </c>
      <c r="B12" s="4" t="n">
        <v>282.47</v>
      </c>
      <c r="C12" t="inlineStr">
        <is>
          <t>g/mol</t>
        </is>
      </c>
    </row>
    <row r="13">
      <c r="A13" t="inlineStr">
        <is>
          <t>Mass of Dry Meal (m_meal)</t>
        </is>
      </c>
      <c r="B13" s="4" t="n">
        <v>500</v>
      </c>
      <c r="C13" t="inlineStr">
        <is>
          <t>kg</t>
        </is>
      </c>
    </row>
    <row r="14">
      <c r="A14" t="inlineStr">
        <is>
          <t>Mass of Residual Solvent (m_solvent_res)</t>
        </is>
      </c>
      <c r="B14" s="4" t="n">
        <v>0.25</v>
      </c>
      <c r="C14" t="inlineStr">
        <is>
          <t>kg</t>
        </is>
      </c>
    </row>
    <row r="16">
      <c r="A16" s="3" t="inlineStr">
        <is>
          <t>2. ENGINEERING OUTPUT</t>
        </is>
      </c>
    </row>
    <row r="17">
      <c r="A17" t="inlineStr">
        <is>
          <t>Total Fat Input (m_fat_in)</t>
        </is>
      </c>
      <c r="B17" s="5">
        <f>B5 * (B6 / 100)</f>
        <v/>
      </c>
      <c r="C17" t="inlineStr">
        <is>
          <t>kg</t>
        </is>
      </c>
    </row>
    <row r="18">
      <c r="A18" t="inlineStr">
        <is>
          <t>Butter Produced (Pressing) (m_butter_press)</t>
        </is>
      </c>
      <c r="B18" s="5">
        <f>B17 * (B7 / 100)</f>
        <v/>
      </c>
      <c r="C18" t="inlineStr">
        <is>
          <t>kg</t>
        </is>
      </c>
    </row>
    <row r="19">
      <c r="A19" t="inlineStr">
        <is>
          <t>Residual Fat in Press Cake (m_fat_res_press)</t>
        </is>
      </c>
      <c r="B19" s="5">
        <f>B17 - B18</f>
        <v/>
      </c>
      <c r="C19" t="inlineStr">
        <is>
          <t>kg</t>
        </is>
      </c>
    </row>
    <row r="20">
      <c r="A20" t="inlineStr">
        <is>
          <t>Butter Produced (Solvent) (m_butter_solvent)</t>
        </is>
      </c>
      <c r="B20" s="5">
        <f>B17 * (B8 / 100)</f>
        <v/>
      </c>
      <c r="C20" t="inlineStr">
        <is>
          <t>kg</t>
        </is>
      </c>
    </row>
    <row r="21">
      <c r="A21" t="inlineStr">
        <is>
          <t>Residual Fat in Solvent Meal (m_fat_res_solvent)</t>
        </is>
      </c>
      <c r="B21" s="5">
        <f>B17 - B20</f>
        <v/>
      </c>
      <c r="C21" t="inlineStr">
        <is>
          <t>kg</t>
        </is>
      </c>
    </row>
    <row r="22">
      <c r="A22" t="inlineStr">
        <is>
          <t>Free Fatty Acid Content (FFA_pct)</t>
        </is>
      </c>
      <c r="B22" s="5">
        <f>(B9 * B10 * B12) / (B11 * 10)</f>
        <v/>
      </c>
      <c r="C22" t="inlineStr">
        <is>
          <t>%</t>
        </is>
      </c>
    </row>
    <row r="23">
      <c r="A23" t="inlineStr">
        <is>
          <t>Residual Solvent in Meal (Solvent_ppm)</t>
        </is>
      </c>
      <c r="B23" s="5">
        <f>(B14 / B13) * 1000000</f>
        <v/>
      </c>
      <c r="C23" t="inlineStr">
        <is>
          <t>ppm</t>
        </is>
      </c>
    </row>
    <row r="26">
      <c r="A2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2026-06-20T03:34:26Z</dcterms:created>
  <dcterms:modified xmlns:dcterms="http://purl.org/dc/terms/" xmlns:xsi="http://www.w3.org/2001/XMLSchema-instance" xsi:type="dcterms:W3CDTF">2026-06-20T03:34:26Z</dcterms:modified>
</cp:coreProperties>
</file>