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Clarification vs. Cake Recovery</t>
        </is>
      </c>
    </row>
    <row r="4">
      <c r="A4" s="3" t="inlineStr">
        <is>
          <t>1. INPUT PARAMETERS</t>
        </is>
      </c>
    </row>
    <row r="5">
      <c r="A5" t="inlineStr">
        <is>
          <t>Slurry Concentration (C_slurry)</t>
        </is>
      </c>
      <c r="B5" s="4" t="n">
        <v>0.058444</v>
      </c>
      <c r="C5" t="inlineStr">
        <is>
          <t>fraction</t>
        </is>
      </c>
    </row>
    <row r="6">
      <c r="A6" t="inlineStr">
        <is>
          <t>Liquid Density (rho_L)</t>
        </is>
      </c>
      <c r="B6" s="4" t="n">
        <v>1000</v>
      </c>
      <c r="C6" t="inlineStr">
        <is>
          <t>kg/m³</t>
        </is>
      </c>
    </row>
    <row r="7">
      <c r="A7" t="inlineStr">
        <is>
          <t>Solid Density (rho_S)</t>
        </is>
      </c>
      <c r="B7" s="4" t="n">
        <v>2000</v>
      </c>
      <c r="C7" t="inlineStr">
        <is>
          <t>kg/m³</t>
        </is>
      </c>
    </row>
    <row r="8">
      <c r="A8" t="inlineStr">
        <is>
          <t>Cake Porosity (epsilon)</t>
        </is>
      </c>
      <c r="B8" s="4" t="n">
        <v>0.5</v>
      </c>
      <c r="C8" t="inlineStr">
        <is>
          <t>fraction</t>
        </is>
      </c>
    </row>
    <row r="9">
      <c r="A9" t="inlineStr">
        <is>
          <t>Dynamic Viscosity (mu)</t>
        </is>
      </c>
      <c r="B9" s="4" t="n">
        <v>0.001</v>
      </c>
      <c r="C9" t="inlineStr">
        <is>
          <t>Pa·s</t>
        </is>
      </c>
    </row>
    <row r="10">
      <c r="A10" t="inlineStr">
        <is>
          <t>Specific Cake Resistance (alpha)</t>
        </is>
      </c>
      <c r="B10" s="4" t="n">
        <v>100000000000</v>
      </c>
      <c r="C10" t="inlineStr">
        <is>
          <t>m/kg</t>
        </is>
      </c>
    </row>
    <row r="11">
      <c r="A11" t="inlineStr">
        <is>
          <t>Pressure Drop (dP)</t>
        </is>
      </c>
      <c r="B11" s="4" t="n">
        <v>100000</v>
      </c>
      <c r="C11" t="inlineStr">
        <is>
          <t>Pa</t>
        </is>
      </c>
    </row>
    <row r="12">
      <c r="A12" t="inlineStr">
        <is>
          <t>Filter Area (A)</t>
        </is>
      </c>
      <c r="B12" s="4" t="n">
        <v>0.5</v>
      </c>
      <c r="C12" t="inlineStr">
        <is>
          <t>m²</t>
        </is>
      </c>
    </row>
    <row r="13">
      <c r="A13" t="inlineStr">
        <is>
          <t>Filtrate Volume (V)</t>
        </is>
      </c>
      <c r="B13" s="4" t="n">
        <v>0.01</v>
      </c>
      <c r="C13" t="inlineStr">
        <is>
          <t>m³</t>
        </is>
      </c>
    </row>
    <row r="14">
      <c r="A14" t="inlineStr">
        <is>
          <t>Filter Medium Resistance (Rm)</t>
        </is>
      </c>
      <c r="B14" s="4" t="n">
        <v>10000000000</v>
      </c>
      <c r="C14" t="inlineStr">
        <is>
          <t>m⁻¹</t>
        </is>
      </c>
    </row>
    <row r="15">
      <c r="A15" t="inlineStr">
        <is>
          <t>Cake Saturation (S)</t>
        </is>
      </c>
      <c r="B15" s="4" t="n">
        <v>0.8</v>
      </c>
      <c r="C15" t="inlineStr">
        <is>
          <t>fraction</t>
        </is>
      </c>
    </row>
    <row r="16">
      <c r="A16" t="inlineStr">
        <is>
          <t>Solute Concentration (C_solute)</t>
        </is>
      </c>
      <c r="B16" s="4" t="n">
        <v>10</v>
      </c>
      <c r="C16" t="inlineStr">
        <is>
          <t>kg/m³</t>
        </is>
      </c>
    </row>
    <row r="17">
      <c r="A17" t="inlineStr">
        <is>
          <t>Liquid Price (P_L)</t>
        </is>
      </c>
      <c r="B17" s="4" t="n">
        <v>2</v>
      </c>
      <c r="C17" t="inlineStr">
        <is>
          <t>$/kg</t>
        </is>
      </c>
    </row>
    <row r="18">
      <c r="A18" t="inlineStr">
        <is>
          <t>Fines Concentration (C_fines)</t>
        </is>
      </c>
      <c r="B18" s="4" t="n">
        <v>0.01</v>
      </c>
      <c r="C18" t="inlineStr">
        <is>
          <t>kg/m³</t>
        </is>
      </c>
    </row>
    <row r="19">
      <c r="A19" t="inlineStr">
        <is>
          <t>Solid Price (P_S)</t>
        </is>
      </c>
      <c r="B19" s="4" t="n">
        <v>50</v>
      </c>
      <c r="C19" t="inlineStr">
        <is>
          <t>$/kg</t>
        </is>
      </c>
    </row>
    <row r="21">
      <c r="A21" s="3" t="inlineStr">
        <is>
          <t>2. ENGINEERING OUTPUT</t>
        </is>
      </c>
    </row>
    <row r="22">
      <c r="A22" t="inlineStr">
        <is>
          <t>Dry Cake Mass per Filtrate Volume (w)</t>
        </is>
      </c>
      <c r="B22" s="5">
        <f>B5 / (1 - B5) * B6</f>
        <v/>
      </c>
      <c r="C22" t="inlineStr">
        <is>
          <t>kg/m³</t>
        </is>
      </c>
    </row>
    <row r="23">
      <c r="A23" t="inlineStr">
        <is>
          <t>Cake Volume per Filtrate Volume (v)</t>
        </is>
      </c>
      <c r="B23" s="5">
        <f>B22 / (B7 * (1 - B8))</f>
        <v/>
      </c>
      <c r="C23" t="inlineStr">
        <is>
          <t>m³/m³</t>
        </is>
      </c>
    </row>
    <row r="24">
      <c r="A24" t="inlineStr">
        <is>
          <t>Total Filtration Time (t)</t>
        </is>
      </c>
      <c r="B24" s="5">
        <f>(( B9 * B10 * B22 ) / ( 2 * B11 * (B12 * B12) )) * (B13 * B13) + (( B9 * B14 ) / ( B11 * B12 )) * B13</f>
        <v/>
      </c>
      <c r="C24" t="inlineStr">
        <is>
          <t>s</t>
        </is>
      </c>
    </row>
    <row r="25">
      <c r="A25" t="inlineStr">
        <is>
          <t>Clarification Value Loss (Value_lost_clarification)</t>
        </is>
      </c>
      <c r="B25" s="5">
        <f>(B13 * B23 * B8 * B15) * B16 * B17</f>
        <v/>
      </c>
      <c r="C25" t="inlineStr">
        <is>
          <t>$</t>
        </is>
      </c>
    </row>
    <row r="26">
      <c r="A26" t="inlineStr">
        <is>
          <t>Cake Recovery Value Loss (Value_lost_cake)</t>
        </is>
      </c>
      <c r="B26" s="5">
        <f>(B13 * B18) * B19</f>
        <v/>
      </c>
      <c r="C26" t="inlineStr">
        <is>
          <t>$</t>
        </is>
      </c>
    </row>
    <row r="29">
      <c r="A29"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30"/>
    <row r="31"/>
    <row r="32"/>
    <row r="33"/>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9:C33"/>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2026-06-20T03:19:12Z</dcterms:created>
  <dcterms:modified xmlns:dcterms="http://purl.org/dc/terms/" xmlns:xsi="http://www.w3.org/2001/XMLSchema-instance" xsi:type="dcterms:W3CDTF">2026-06-20T03:19:12Z</dcterms:modified>
</cp:coreProperties>
</file>