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4"/>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Hydraulic Diameter for Non-Circular Ducts</t>
        </is>
      </c>
    </row>
    <row r="4">
      <c r="A4" s="3" t="inlineStr">
        <is>
          <t>1. INPUT PARAMETERS</t>
        </is>
      </c>
    </row>
    <row r="5">
      <c r="A5" t="inlineStr">
        <is>
          <t>duct width (w)</t>
        </is>
      </c>
      <c r="B5" s="4" t="n">
        <v>0.15</v>
      </c>
      <c r="C5" t="inlineStr">
        <is>
          <t>m</t>
        </is>
      </c>
    </row>
    <row r="6">
      <c r="A6" t="inlineStr">
        <is>
          <t>duct height (h)</t>
        </is>
      </c>
      <c r="B6" s="4" t="n">
        <v>0.03</v>
      </c>
      <c r="C6" t="inlineStr">
        <is>
          <t>m</t>
        </is>
      </c>
    </row>
    <row r="7">
      <c r="A7" t="inlineStr">
        <is>
          <t>volumetric flow rate (Q)</t>
        </is>
      </c>
      <c r="B7" s="4" t="n">
        <v>0.012</v>
      </c>
      <c r="C7" t="inlineStr">
        <is>
          <t>m³·s⁻¹</t>
        </is>
      </c>
    </row>
    <row r="8">
      <c r="A8" t="inlineStr">
        <is>
          <t>dynamic viscosity (μ)</t>
        </is>
      </c>
      <c r="B8" s="4" t="n">
        <v>0.15</v>
      </c>
      <c r="C8" t="inlineStr">
        <is>
          <t>Pa·s</t>
        </is>
      </c>
    </row>
    <row r="9">
      <c r="A9" t="inlineStr">
        <is>
          <t>fluid density (ρ)</t>
        </is>
      </c>
      <c r="B9" s="4" t="n">
        <v>1200</v>
      </c>
      <c r="C9" t="inlineStr">
        <is>
          <t>kg·m⁻³</t>
        </is>
      </c>
    </row>
    <row r="11">
      <c r="A11" s="3" t="inlineStr">
        <is>
          <t>2. ENGINEERING OUTPUT</t>
        </is>
      </c>
    </row>
    <row r="12">
      <c r="A12" t="inlineStr">
        <is>
          <t>cross-sectional area (A)</t>
        </is>
      </c>
      <c r="B12" s="5">
        <f>B5*B6</f>
        <v/>
      </c>
      <c r="C12" t="inlineStr">
        <is>
          <t>m²</t>
        </is>
      </c>
    </row>
    <row r="13">
      <c r="A13" t="inlineStr">
        <is>
          <t>wetted perimeter (P_w)</t>
        </is>
      </c>
      <c r="B13" s="5">
        <f>2*(B5+B6)</f>
        <v/>
      </c>
      <c r="C13" t="inlineStr">
        <is>
          <t>m</t>
        </is>
      </c>
    </row>
    <row r="14">
      <c r="A14" t="inlineStr">
        <is>
          <t>hydraulic diameter (D_h)</t>
        </is>
      </c>
      <c r="B14" s="5">
        <f>(4*B12)/B13</f>
        <v/>
      </c>
      <c r="C14" t="inlineStr">
        <is>
          <t>m</t>
        </is>
      </c>
    </row>
    <row r="15">
      <c r="A15" t="inlineStr">
        <is>
          <t>average flow velocity (V̅)</t>
        </is>
      </c>
      <c r="B15" s="5">
        <f>B7/B12</f>
        <v/>
      </c>
      <c r="C15" t="inlineStr">
        <is>
          <t>m·s⁻¹</t>
        </is>
      </c>
    </row>
    <row r="16">
      <c r="A16" t="inlineStr">
        <is>
          <t>kinematic viscosity (ν)</t>
        </is>
      </c>
      <c r="B16" s="5">
        <f>B8/B9</f>
        <v/>
      </c>
      <c r="C16" t="inlineStr">
        <is>
          <t>m²·s⁻¹</t>
        </is>
      </c>
    </row>
    <row r="17">
      <c r="A17" t="inlineStr">
        <is>
          <t>Reynolds number (Re)</t>
        </is>
      </c>
      <c r="B17" s="5">
        <f>(B15*B14)/B16</f>
        <v/>
      </c>
      <c r="C17" t="inlineStr">
        <is>
          <t>–</t>
        </is>
      </c>
    </row>
    <row r="20">
      <c r="A20"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1"/>
    <row r="22"/>
    <row r="23"/>
    <row r="24"/>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20:C24"/>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2026-03-22T13:55:30Z</dcterms:created>
  <dcterms:modified xmlns:dcterms="http://purl.org/dc/terms/" xmlns:xsi="http://www.w3.org/2001/XMLSchema-instance" xsi:type="dcterms:W3CDTF">2026-03-22T13:55:30Z</dcterms:modified>
</cp:coreProperties>
</file>