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30"/>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Baffle Width and Number Calculation</t>
        </is>
      </c>
    </row>
    <row r="4">
      <c r="A4" s="3" t="inlineStr">
        <is>
          <t>1. INPUT PARAMETERS</t>
        </is>
      </c>
    </row>
    <row r="5">
      <c r="A5" t="inlineStr">
        <is>
          <t>Tank diameter (T)</t>
        </is>
      </c>
      <c r="B5" s="4" t="n">
        <v>1.5</v>
      </c>
      <c r="C5" t="inlineStr">
        <is>
          <t>m</t>
        </is>
      </c>
    </row>
    <row r="6">
      <c r="A6" t="inlineStr">
        <is>
          <t>Impeller diameter (D)</t>
        </is>
      </c>
      <c r="B6" s="4" t="n">
        <v>0.5</v>
      </c>
      <c r="C6" t="inlineStr">
        <is>
          <t>m</t>
        </is>
      </c>
    </row>
    <row r="7">
      <c r="A7" t="inlineStr">
        <is>
          <t>Rotational speed (N)</t>
        </is>
      </c>
      <c r="B7" s="4" t="n">
        <v>1.5</v>
      </c>
      <c r="C7" t="inlineStr">
        <is>
          <t>rps</t>
        </is>
      </c>
    </row>
    <row r="8">
      <c r="A8" t="inlineStr">
        <is>
          <t>Fluid density (rho)</t>
        </is>
      </c>
      <c r="B8" s="4" t="n">
        <v>1000</v>
      </c>
      <c r="C8" t="inlineStr">
        <is>
          <t>kg m-3</t>
        </is>
      </c>
    </row>
    <row r="9">
      <c r="A9" t="inlineStr">
        <is>
          <t>Dynamic viscosity (mu)</t>
        </is>
      </c>
      <c r="B9" s="4" t="n">
        <v>0.001</v>
      </c>
      <c r="C9" t="inlineStr">
        <is>
          <t>Pa·s</t>
        </is>
      </c>
    </row>
    <row r="10">
      <c r="A10" t="inlineStr">
        <is>
          <t>Baffle-to-tank width ratio (b)</t>
        </is>
      </c>
      <c r="B10" s="4" t="n">
        <v>0.09090909090909091</v>
      </c>
      <c r="C10" t="inlineStr">
        <is>
          <t>dimensionless</t>
        </is>
      </c>
    </row>
    <row r="11">
      <c r="A11" t="inlineStr">
        <is>
          <t>Clearance-to-baffle-width fraction (c)</t>
        </is>
      </c>
      <c r="B11" s="4" t="n">
        <v>0.02</v>
      </c>
      <c r="C11" t="inlineStr">
        <is>
          <t>dimensionless</t>
        </is>
      </c>
    </row>
    <row r="12">
      <c r="A12" t="inlineStr">
        <is>
          <t>Power number for unbaffled configuration (Np_un)</t>
        </is>
      </c>
      <c r="B12" s="4" t="n">
        <v>0.9</v>
      </c>
      <c r="C12" t="inlineStr">
        <is>
          <t>dimensionless</t>
        </is>
      </c>
    </row>
    <row r="13">
      <c r="A13" t="inlineStr">
        <is>
          <t>Empirical multiplier for baffle effect (kb)</t>
        </is>
      </c>
      <c r="B13" s="4" t="n">
        <v>2.5</v>
      </c>
      <c r="C13" t="inlineStr">
        <is>
          <t>dimensionless</t>
        </is>
      </c>
    </row>
    <row r="15">
      <c r="A15" s="3" t="inlineStr">
        <is>
          <t>2. ENGINEERING OUTPUT</t>
        </is>
      </c>
    </row>
    <row r="16">
      <c r="A16" t="inlineStr">
        <is>
          <t>Baffle width (Wb)</t>
        </is>
      </c>
      <c r="B16" s="5">
        <f>B10 * B5</f>
        <v/>
      </c>
      <c r="C16" t="inlineStr">
        <is>
          <t>m</t>
        </is>
      </c>
    </row>
    <row r="17">
      <c r="A17" t="inlineStr">
        <is>
          <t>Bottom clearance (clearance)</t>
        </is>
      </c>
      <c r="B17" s="5">
        <f>B11 * B16</f>
        <v/>
      </c>
      <c r="C17" t="inlineStr">
        <is>
          <t>m</t>
        </is>
      </c>
    </row>
    <row r="18">
      <c r="A18" t="inlineStr">
        <is>
          <t>Impeller tip speed (Utip)</t>
        </is>
      </c>
      <c r="B18" s="5">
        <f>PI() * B6 * B7</f>
        <v/>
      </c>
      <c r="C18" t="inlineStr">
        <is>
          <t>m s-1</t>
        </is>
      </c>
    </row>
    <row r="19">
      <c r="A19" t="inlineStr">
        <is>
          <t>Reynolds number (Re)</t>
        </is>
      </c>
      <c r="B19" s="5">
        <f>(B8 * B7 * B6^2) / B9</f>
        <v/>
      </c>
      <c r="C19" t="inlineStr">
        <is>
          <t>dimensionless</t>
        </is>
      </c>
    </row>
    <row r="20">
      <c r="A20" t="inlineStr">
        <is>
          <t>Power number for baffled configuration (Np_b)</t>
        </is>
      </c>
      <c r="B20" s="5">
        <f>B13 * B12</f>
        <v/>
      </c>
      <c r="C20" t="inlineStr">
        <is>
          <t>dimensionless</t>
        </is>
      </c>
    </row>
    <row r="21">
      <c r="A21" t="inlineStr">
        <is>
          <t>Unbaffled shaft power (P_un)</t>
        </is>
      </c>
      <c r="B21" s="5">
        <f>B12 * B8 * B7^3 * B6^5</f>
        <v/>
      </c>
      <c r="C21" t="inlineStr">
        <is>
          <t>W</t>
        </is>
      </c>
    </row>
    <row r="22">
      <c r="A22" t="inlineStr">
        <is>
          <t>Baffled shaft power (P_b)</t>
        </is>
      </c>
      <c r="B22" s="5">
        <f>B20 * B8 * B7^3 * B6^5</f>
        <v/>
      </c>
      <c r="C22" t="inlineStr">
        <is>
          <t>W</t>
        </is>
      </c>
    </row>
    <row r="23">
      <c r="A23" t="inlineStr">
        <is>
          <t>Power ratio (Power_ratio)</t>
        </is>
      </c>
      <c r="B23" s="5">
        <f>B22 / B21</f>
        <v/>
      </c>
      <c r="C23" t="inlineStr">
        <is>
          <t>dimensionless</t>
        </is>
      </c>
    </row>
    <row r="26">
      <c r="A26"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7"/>
    <row r="28"/>
    <row r="29"/>
    <row r="30"/>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6:C30"/>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2026-03-22T13:32:31Z</dcterms:created>
  <dcterms:modified xmlns:dcterms="http://purl.org/dc/terms/" xmlns:xsi="http://www.w3.org/2001/XMLSchema-instance" xsi:type="dcterms:W3CDTF">2026-03-22T13:32:31Z</dcterms:modified>
</cp:coreProperties>
</file>