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65.jpeg" ContentType="image/jpeg"/>
  <Override PartName="/xl/media/image66.wmf" ContentType="image/x-wmf"/>
  <Override PartName="/xl/media/image67.wmf" ContentType="image/x-wmf"/>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charts/chart5.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lending time calculator" sheetId="1" state="visible" r:id="rId2"/>
    <sheet name="Dimensionless blend time" sheetId="2"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<sst xmlns="http://schemas.openxmlformats.org/spreadsheetml/2006/main" count="46" uniqueCount="44">
  <si>
    <t xml:space="preserve">FOR EDUCATIONAL PURPOSE ONLY – DO NOT USE THIS METHOD FOR DETAIL DESIGN – ALWAYS CONSULT A REPUTABLE SUPPLIER FOR DETAIL DESIGN</t>
  </si>
  <si>
    <t xml:space="preserve">Time required to blend liquids</t>
  </si>
  <si>
    <t xml:space="preserve">To modify</t>
  </si>
  <si>
    <t xml:space="preserve">Calculated</t>
  </si>
  <si>
    <t xml:space="preserve">Tank and impeller characteristics</t>
  </si>
  <si>
    <t xml:space="preserve">Type of agitator</t>
  </si>
  <si>
    <t xml:space="preserve">P-6</t>
  </si>
  <si>
    <t xml:space="preserve">Diameter of the impeller</t>
  </si>
  <si>
    <t xml:space="preserve">D</t>
  </si>
  <si>
    <t xml:space="preserve">m</t>
  </si>
  <si>
    <t xml:space="preserve">Diameter of the tank</t>
  </si>
  <si>
    <t xml:space="preserve">T</t>
  </si>
  <si>
    <t xml:space="preserve">Rotation speed of the impeller</t>
  </si>
  <si>
    <t xml:space="preserve">N</t>
  </si>
  <si>
    <t xml:space="preserve">rpm</t>
  </si>
  <si>
    <t xml:space="preserve">Material characteristics</t>
  </si>
  <si>
    <t xml:space="preserve">Density of the fluid</t>
  </si>
  <si>
    <t xml:space="preserve">rho</t>
  </si>
  <si>
    <t xml:space="preserve">kg/m3</t>
  </si>
  <si>
    <t xml:space="preserve">Viscosity of the fluid</t>
  </si>
  <si>
    <t xml:space="preserve">mu</t>
  </si>
  <si>
    <t xml:space="preserve">Pa.s</t>
  </si>
  <si>
    <t xml:space="preserve">Step 1 Calculate the Reynold number</t>
  </si>
  <si>
    <t xml:space="preserve">Agitator Reynolds number</t>
  </si>
  <si>
    <t xml:space="preserve">Nre</t>
  </si>
  <si>
    <t xml:space="preserve">Step 2 Calculate the dimensionless blend time</t>
  </si>
  <si>
    <t xml:space="preserve">Please refer to the sheet “dimensionless blend time” and enter below</t>
  </si>
  <si>
    <t xml:space="preserve">Assumptions :</t>
  </si>
  <si>
    <t xml:space="preserve"> the value of dimensionless blend time that you get graphically</t>
  </si>
  <si>
    <t xml:space="preserve">'This is an estimation’</t>
  </si>
  <si>
    <t xml:space="preserve">Dimensionless blend time</t>
  </si>
  <si>
    <t xml:space="preserve">'Actual blend time in practice should be set’</t>
  </si>
  <si>
    <t xml:space="preserve">'2 times the calculated value for a batch process’</t>
  </si>
  <si>
    <t xml:space="preserve">Step 3 : Calculate mixing time required</t>
  </si>
  <si>
    <t xml:space="preserve">'The blend is ‘easy”, the liquids are well’</t>
  </si>
  <si>
    <t xml:space="preserve">Mixing time required</t>
  </si>
  <si>
    <t xml:space="preserve">tb</t>
  </si>
  <si>
    <t xml:space="preserve">s</t>
  </si>
  <si>
    <t xml:space="preserve">'miscible’</t>
  </si>
  <si>
    <t xml:space="preserve">min</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</si>
  <si>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</si>
  <si>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</si>
  <si>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</si>
  <si>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Pitch blade impellers</t>
  </si>
</sst>
</file>

<file path=xl/styles.xml><?xml version="1.0" encoding="utf-8"?>
<styleSheet xmlns="http://schemas.openxmlformats.org/spreadsheetml/2006/main">
  <numFmts count="3">
    <numFmt numFmtId="164" formatCode="General"/>
    <numFmt numFmtId="165" formatCode="0"/>
    <numFmt numFmtId="166" formatCode="0.0"/>
  </numFmts>
  <fonts count="14">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
      <sz val="13"/>
      <name val="Arial"/>
      <family val="2"/>
    </font>
    <font>
      <sz val="10"/>
      <name val="Arial"/>
      <family val="2"/>
    </font>
    <font>
      <sz val="9"/>
      <name val="Arial"/>
      <family val="2"/>
    </font>
  </fonts>
  <fills count="5">
    <fill>
      <patternFill patternType="none"/>
    </fill>
    <fill>
      <patternFill patternType="gray125"/>
    </fill>
    <fill>
      <patternFill patternType="solid">
        <fgColor rgb="FFF10D0C"/>
        <bgColor rgb="FFFF0000"/>
      </patternFill>
    </fill>
    <fill>
      <patternFill patternType="solid">
        <fgColor rgb="FFEBF1DE"/>
        <bgColor rgb="FFFFFFD7"/>
      </patternFill>
    </fill>
    <fill>
      <patternFill patternType="solid">
        <fgColor rgb="FFFCD5B5"/>
        <bgColor rgb="FFEBF1DE"/>
      </patternFill>
    </fill>
  </fills>
  <borders count="5">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diagonal/>
    </border>
    <border diagonalUp="false" diagonalDown="false">
      <left style="hair"/>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5" fontId="6" fillId="4" borderId="1"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6" fontId="6" fillId="4"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66"/>
      <rgbColor rgb="FF999999"/>
      <rgbColor rgb="FF00458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Dimensionless blend time as a function of Reynolds number</a:t>
            </a:r>
          </a:p>
        </c:rich>
      </c:tx>
      <c:overlay val="0"/>
      <c:spPr>
        <a:noFill/>
        <a:ln w="0">
          <a:noFill/>
        </a:ln>
      </c:spPr>
    </c:title>
    <c:autoTitleDeleted val="0"/>
    <c:plotArea>
      <c:layout>
        <c:manualLayout>
          <c:layoutTarget val="inner"/>
          <c:xMode val="edge"/>
          <c:yMode val="edge"/>
          <c:x val="0.0702955860911059"/>
          <c:y val="0.109430069629502"/>
          <c:w val="0.872707992753943"/>
          <c:h val="0.765752600361042"/>
        </c:manualLayout>
      </c:layout>
      <c:scatterChart>
        <c:scatterStyle val="line"/>
        <c:varyColors val="0"/>
        <c:ser>
          <c:idx val="0"/>
          <c:order val="0"/>
          <c:tx>
            <c:strRef>
              <c:f>'Dimensionless blend time'!$C$7</c:f>
              <c:strCache>
                <c:ptCount val="1"/>
                <c:pt idx="0">
                  <c:v>Pitch blade impellers</c:v>
                </c:pt>
              </c:strCache>
            </c:strRef>
          </c:tx>
          <c:spPr>
            <a:solidFill>
              <a:srgbClr val="004586"/>
            </a:solidFill>
            <a:ln w="28800">
              <a:solidFill>
                <a:srgbClr val="004586"/>
              </a:solidFill>
              <a:round/>
            </a:ln>
          </c:spPr>
          <c:marker>
            <c:symbol val="none"/>
          </c:marker>
          <c:dLbls>
            <c:txPr>
              <a:bodyPr wrap="square"/>
              <a:lstStyle/>
              <a:p>
                <a:pPr>
                  <a:defRPr b="0" sz="1000" spc="-1" strike="noStrike">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xVal>
            <c:numRef>
              <c:f>'Dimensionless blend time'!$B$8:$B$13</c:f>
              <c:numCache>
                <c:formatCode>General</c:formatCode>
                <c:ptCount val="6"/>
                <c:pt idx="0">
                  <c:v>50</c:v>
                </c:pt>
                <c:pt idx="1">
                  <c:v>100</c:v>
                </c:pt>
                <c:pt idx="2">
                  <c:v>1000</c:v>
                </c:pt>
                <c:pt idx="3">
                  <c:v>10000</c:v>
                </c:pt>
                <c:pt idx="4">
                  <c:v>100000</c:v>
                </c:pt>
                <c:pt idx="5">
                  <c:v>1000000</c:v>
                </c:pt>
              </c:numCache>
            </c:numRef>
          </c:xVal>
          <c:yVal>
            <c:numRef>
              <c:f>'Dimensionless blend time'!$C$8:$C$13</c:f>
              <c:numCache>
                <c:formatCode>General</c:formatCode>
                <c:ptCount val="6"/>
                <c:pt idx="0">
                  <c:v>800</c:v>
                </c:pt>
                <c:pt idx="1">
                  <c:v>400</c:v>
                </c:pt>
                <c:pt idx="2">
                  <c:v>25</c:v>
                </c:pt>
                <c:pt idx="3">
                  <c:v>8.8</c:v>
                </c:pt>
                <c:pt idx="4">
                  <c:v>6.2</c:v>
                </c:pt>
                <c:pt idx="5">
                  <c:v>6</c:v>
                </c:pt>
              </c:numCache>
            </c:numRef>
          </c:yVal>
          <c:smooth val="1"/>
        </c:ser>
        <c:axId val="26043064"/>
        <c:axId val="53202706"/>
      </c:scatterChart>
      <c:valAx>
        <c:axId val="26043064"/>
        <c:scaling>
          <c:logBase val="10"/>
          <c:orientation val="minMax"/>
        </c:scaling>
        <c:delete val="0"/>
        <c:axPos val="b"/>
        <c:minorGridlines>
          <c:spPr>
            <a:ln w="0">
              <a:solidFill>
                <a:srgbClr val="666666"/>
              </a:solidFill>
            </a:ln>
          </c:spPr>
        </c:minorGridlines>
        <c:title>
          <c:tx>
            <c:rich>
              <a:bodyPr rot="0"/>
              <a:lstStyle/>
              <a:p>
                <a:pPr>
                  <a:defRPr b="0" sz="900" spc="-1" strike="noStrike">
                    <a:latin typeface="Arial"/>
                  </a:defRPr>
                </a:pPr>
                <a:r>
                  <a:rPr b="0" sz="900" spc="-1" strike="noStrike">
                    <a:latin typeface="Arial"/>
                  </a:rPr>
                  <a:t>Reynolds number NRe = D2.N.rho/mu</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53202706"/>
        <c:crosses val="autoZero"/>
        <c:crossBetween val="midCat"/>
      </c:valAx>
      <c:valAx>
        <c:axId val="53202706"/>
        <c:scaling>
          <c:logBase val="10"/>
          <c:orientation val="minMax"/>
        </c:scaling>
        <c:delete val="0"/>
        <c:axPos val="l"/>
        <c:majorGridlines>
          <c:spPr>
            <a:ln w="0">
              <a:solidFill>
                <a:srgbClr val="b3b3b3"/>
              </a:solidFill>
            </a:ln>
          </c:spPr>
        </c:majorGridlines>
        <c:minorGridlines>
          <c:spPr>
            <a:ln w="0">
              <a:solidFill>
                <a:srgbClr val="999999"/>
              </a:solidFill>
            </a:ln>
          </c:spPr>
        </c:minorGridlines>
        <c:title>
          <c:tx>
            <c:rich>
              <a:bodyPr rot="-5400000"/>
              <a:lstStyle/>
              <a:p>
                <a:pPr>
                  <a:defRPr b="0" sz="900" spc="-1" strike="noStrike">
                    <a:latin typeface="Arial"/>
                  </a:defRPr>
                </a:pPr>
                <a:r>
                  <a:rPr b="0" sz="900" spc="-1" strike="noStrike">
                    <a:latin typeface="Arial"/>
                  </a:rPr>
                  <a:t>Dimensionless blend time tb.N.(D/T)2.3</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26043064"/>
        <c:crosses val="autoZero"/>
        <c:crossBetween val="midCat"/>
      </c:valAx>
      <c:spPr>
        <a:solidFill>
          <a:srgbClr val="ffffd7"/>
        </a:solidFill>
        <a:ln w="0">
          <a:solidFill>
            <a:srgbClr val="b3b3b3"/>
          </a:solidFill>
        </a:ln>
      </c:spPr>
    </c:plotArea>
    <c:legend>
      <c:legendPos val="r"/>
      <c:layout>
        <c:manualLayout>
          <c:xMode val="edge"/>
          <c:yMode val="edge"/>
          <c:x val="0.617284574199414"/>
          <c:y val="0.170920113425247"/>
          <c:w val="0.295751881598222"/>
          <c:h val="0.121552904361432"/>
        </c:manualLayout>
      </c:layout>
      <c:overlay val="0"/>
      <c:spPr>
        <a:solidFill>
          <a:srgbClr val="ffffff"/>
        </a:solidFill>
        <a:ln w="0">
          <a:noFill/>
        </a:ln>
      </c:spPr>
      <c:txPr>
        <a:bodyPr/>
        <a:lstStyle/>
        <a:p>
          <a:pPr>
            <a:defRPr b="0" sz="1000" spc="-1" strike="noStrike">
              <a:latin typeface="Arial"/>
            </a:defRPr>
          </a:pPr>
        </a:p>
      </c:txPr>
    </c:legend>
    <c:plotVisOnly val="1"/>
    <c:dispBlanksAs val="span"/>
  </c:chart>
  <c:spPr>
    <a:solidFill>
      <a:srgbClr val="ffffff"/>
    </a:solidFill>
    <a:ln w="9360">
      <a:noFill/>
    </a:ln>
  </c:spPr>
</c:chartSpace>
</file>

<file path=xl/drawings/_rels/drawing1.xml.rels><?xml version="1.0" encoding="UTF-8"?>
<Relationships xmlns="http://schemas.openxmlformats.org/package/2006/relationships"><Relationship Id="rId1" Type="http://schemas.openxmlformats.org/officeDocument/2006/relationships/image" Target="../media/image65.jpeg"/><Relationship Id="rId2" Type="http://schemas.openxmlformats.org/officeDocument/2006/relationships/image" Target="../media/image66.wmf"/>
</Relationships>
</file>

<file path=xl/drawings/_rels/drawing2.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image" Target="../media/image67.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275760</xdr:colOff>
      <xdr:row>5</xdr:row>
      <xdr:rowOff>118800</xdr:rowOff>
    </xdr:to>
    <xdr:pic>
      <xdr:nvPicPr>
        <xdr:cNvPr id="0" name="Image 2" descr=""/>
        <xdr:cNvPicPr/>
      </xdr:nvPicPr>
      <xdr:blipFill>
        <a:blip r:embed="rId1"/>
        <a:stretch/>
      </xdr:blipFill>
      <xdr:spPr>
        <a:xfrm>
          <a:off x="3057480" y="340560"/>
          <a:ext cx="6221160" cy="590760"/>
        </a:xfrm>
        <a:prstGeom prst="rect">
          <a:avLst/>
        </a:prstGeom>
        <a:ln w="0">
          <a:noFill/>
        </a:ln>
      </xdr:spPr>
    </xdr:pic>
    <xdr:clientData/>
  </xdr:twoCellAnchor>
  <xdr:twoCellAnchor editAs="absolute">
    <xdr:from>
      <xdr:col>1</xdr:col>
      <xdr:colOff>633600</xdr:colOff>
      <xdr:row>13</xdr:row>
      <xdr:rowOff>146520</xdr:rowOff>
    </xdr:from>
    <xdr:to>
      <xdr:col>1</xdr:col>
      <xdr:colOff>1896120</xdr:colOff>
      <xdr:row>27</xdr:row>
      <xdr:rowOff>154800</xdr:rowOff>
    </xdr:to>
    <xdr:pic>
      <xdr:nvPicPr>
        <xdr:cNvPr id="1" name="Image 3" descr=""/>
        <xdr:cNvPicPr/>
      </xdr:nvPicPr>
      <xdr:blipFill>
        <a:blip r:embed="rId2"/>
        <a:stretch/>
      </xdr:blipFill>
      <xdr:spPr>
        <a:xfrm>
          <a:off x="1455120" y="2272320"/>
          <a:ext cx="1262520" cy="23731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169560</xdr:colOff>
      <xdr:row>0</xdr:row>
      <xdr:rowOff>114840</xdr:rowOff>
    </xdr:from>
    <xdr:to>
      <xdr:col>10</xdr:col>
      <xdr:colOff>151200</xdr:colOff>
      <xdr:row>26</xdr:row>
      <xdr:rowOff>75960</xdr:rowOff>
    </xdr:to>
    <xdr:graphicFrame>
      <xdr:nvGraphicFramePr>
        <xdr:cNvPr id="2" name=""/>
        <xdr:cNvGraphicFramePr/>
      </xdr:nvGraphicFramePr>
      <xdr:xfrm>
        <a:off x="169560" y="114840"/>
        <a:ext cx="8147520" cy="41875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373680</xdr:colOff>
      <xdr:row>6</xdr:row>
      <xdr:rowOff>9720</xdr:rowOff>
    </xdr:from>
    <xdr:to>
      <xdr:col>12</xdr:col>
      <xdr:colOff>210600</xdr:colOff>
      <xdr:row>22</xdr:row>
      <xdr:rowOff>70920</xdr:rowOff>
    </xdr:to>
    <xdr:pic>
      <xdr:nvPicPr>
        <xdr:cNvPr id="3" name="Image 1" descr=""/>
        <xdr:cNvPicPr/>
      </xdr:nvPicPr>
      <xdr:blipFill>
        <a:blip r:embed="rId2"/>
        <a:stretch/>
      </xdr:blipFill>
      <xdr:spPr>
        <a:xfrm>
          <a:off x="8539560" y="984960"/>
          <a:ext cx="1470240" cy="26622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39" activeCellId="0" sqref="39:45"/>
    </sheetView>
  </sheetViews>
  <sheetFormatPr defaultColWidth="11.66015625" defaultRowHeight="12.8" zeroHeight="false" outlineLevelRow="0" outlineLevelCol="0"/>
  <cols>
    <col collapsed="false" customWidth="true" hidden="false" outlineLevel="0" max="2" min="2" style="0" width="35.43"/>
    <col collapsed="false" customWidth="true" hidden="false" outlineLevel="0" max="3" min="3" style="0" width="10.92"/>
    <col collapsed="false" customWidth="true" hidden="false" outlineLevel="0" max="4" min="4" style="0" width="42.2"/>
    <col collapsed="false" customWidth="true" hidden="false" outlineLevel="0" max="5" min="5" style="0" width="9.72"/>
    <col collapsed="false" customWidth="true" hidden="false" outlineLevel="0" max="6" min="6" style="0" width="9.55"/>
    <col collapsed="false" customWidth="true" hidden="false" outlineLevel="0" max="7" min="7" style="0" width="8.14"/>
    <col collapsed="false" customWidth="true" hidden="false" outlineLevel="0" max="9" min="9" style="0" width="4.31"/>
    <col collapsed="false" customWidth="true" hidden="false" outlineLevel="0" max="10" min="10" style="0" width="27.92"/>
    <col collapsed="false" customWidth="true" hidden="false" outlineLevel="0" max="1024" min="1021" style="0" width="11.52"/>
  </cols>
  <sheetData>
    <row r="1" s="2" customFormat="true" ht="12.8" hidden="false" customHeight="false" outlineLevel="0" collapsed="false">
      <c r="A1" s="1" t="s">
        <v>0</v>
      </c>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false" outlineLevel="0" collapsed="false">
      <c r="B6" s="3"/>
      <c r="C6" s="3"/>
      <c r="D6" s="3"/>
      <c r="E6" s="3"/>
      <c r="F6" s="3"/>
      <c r="G6" s="3"/>
      <c r="H6" s="3"/>
      <c r="I6" s="3"/>
      <c r="J6" s="3"/>
    </row>
    <row r="7" customFormat="false" ht="12.8" hidden="false" customHeight="true" outlineLevel="0" collapsed="false">
      <c r="B7" s="4" t="s">
        <v>1</v>
      </c>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c r="B10" s="4"/>
      <c r="C10" s="4"/>
      <c r="D10" s="4"/>
      <c r="E10" s="4"/>
      <c r="F10" s="4"/>
      <c r="G10" s="4"/>
      <c r="H10" s="4"/>
      <c r="I10" s="4"/>
      <c r="J10" s="4"/>
    </row>
    <row r="13" customFormat="false" ht="13.8" hidden="false" customHeight="false" outlineLevel="0" collapsed="false">
      <c r="B13" s="5" t="s">
        <v>2</v>
      </c>
      <c r="C13" s="6" t="s">
        <v>3</v>
      </c>
    </row>
    <row r="16" customFormat="false" ht="12.8" hidden="false" customHeight="false" outlineLevel="0" collapsed="false">
      <c r="B16" s="7"/>
      <c r="D16" s="8" t="s">
        <v>4</v>
      </c>
      <c r="E16" s="8"/>
      <c r="F16" s="8"/>
      <c r="G16" s="8"/>
    </row>
    <row r="17" customFormat="false" ht="13.8" hidden="false" customHeight="false" outlineLevel="0" collapsed="false">
      <c r="B17" s="7"/>
      <c r="D17" s="9" t="s">
        <v>5</v>
      </c>
      <c r="E17" s="9"/>
      <c r="F17" s="10" t="s">
        <v>6</v>
      </c>
      <c r="G17" s="9"/>
    </row>
    <row r="18" customFormat="false" ht="13.8" hidden="false" customHeight="false" outlineLevel="0" collapsed="false">
      <c r="B18" s="7"/>
      <c r="D18" s="9" t="s">
        <v>7</v>
      </c>
      <c r="E18" s="9" t="s">
        <v>8</v>
      </c>
      <c r="F18" s="10" t="n">
        <v>0.5</v>
      </c>
      <c r="G18" s="9" t="s">
        <v>9</v>
      </c>
    </row>
    <row r="19" customFormat="false" ht="13.8" hidden="false" customHeight="false" outlineLevel="0" collapsed="false">
      <c r="D19" s="9" t="s">
        <v>10</v>
      </c>
      <c r="E19" s="9" t="s">
        <v>11</v>
      </c>
      <c r="F19" s="10" t="n">
        <v>2</v>
      </c>
      <c r="G19" s="9" t="s">
        <v>9</v>
      </c>
    </row>
    <row r="20" customFormat="false" ht="13.8" hidden="false" customHeight="false" outlineLevel="0" collapsed="false">
      <c r="D20" s="9" t="s">
        <v>12</v>
      </c>
      <c r="E20" s="9" t="s">
        <v>13</v>
      </c>
      <c r="F20" s="10" t="n">
        <v>50</v>
      </c>
      <c r="G20" s="9" t="s">
        <v>14</v>
      </c>
    </row>
    <row r="21" customFormat="false" ht="12.8" hidden="false" customHeight="false" outlineLevel="0" collapsed="false">
      <c r="D21" s="8" t="s">
        <v>15</v>
      </c>
      <c r="E21" s="8"/>
      <c r="F21" s="8"/>
      <c r="G21" s="8"/>
    </row>
    <row r="22" customFormat="false" ht="13.8" hidden="false" customHeight="false" outlineLevel="0" collapsed="false">
      <c r="D22" s="9" t="s">
        <v>16</v>
      </c>
      <c r="E22" s="9" t="s">
        <v>17</v>
      </c>
      <c r="F22" s="10" t="n">
        <v>1100</v>
      </c>
      <c r="G22" s="9" t="s">
        <v>18</v>
      </c>
    </row>
    <row r="23" customFormat="false" ht="13.8" hidden="false" customHeight="false" outlineLevel="0" collapsed="false">
      <c r="D23" s="9" t="s">
        <v>19</v>
      </c>
      <c r="E23" s="9" t="s">
        <v>20</v>
      </c>
      <c r="F23" s="10" t="n">
        <v>0.4</v>
      </c>
      <c r="G23" s="9" t="s">
        <v>21</v>
      </c>
    </row>
    <row r="25" customFormat="false" ht="12.8" hidden="false" customHeight="false" outlineLevel="0" collapsed="false">
      <c r="D25" s="8" t="s">
        <v>22</v>
      </c>
      <c r="E25" s="8"/>
      <c r="F25" s="8"/>
      <c r="G25" s="8"/>
    </row>
    <row r="26" customFormat="false" ht="13.8" hidden="false" customHeight="false" outlineLevel="0" collapsed="false">
      <c r="D26" s="9" t="s">
        <v>23</v>
      </c>
      <c r="E26" s="9" t="s">
        <v>24</v>
      </c>
      <c r="F26" s="11" t="n">
        <f aca="false">F18^2*(F20/60)*F22/F23</f>
        <v>572.916666666667</v>
      </c>
      <c r="G26" s="9"/>
    </row>
    <row r="28" customFormat="false" ht="12.8" hidden="false" customHeight="false" outlineLevel="0" collapsed="false">
      <c r="D28" s="12" t="s">
        <v>25</v>
      </c>
      <c r="E28" s="12"/>
      <c r="F28" s="12"/>
      <c r="G28" s="12"/>
    </row>
    <row r="29" customFormat="false" ht="12.8" hidden="false" customHeight="false" outlineLevel="0" collapsed="false">
      <c r="D29" s="13" t="s">
        <v>26</v>
      </c>
      <c r="E29" s="13"/>
      <c r="F29" s="13"/>
      <c r="G29" s="13"/>
    </row>
    <row r="30" customFormat="false" ht="12.8" hidden="false" customHeight="false" outlineLevel="0" collapsed="false">
      <c r="B30" s="0" t="s">
        <v>27</v>
      </c>
      <c r="D30" s="14" t="s">
        <v>28</v>
      </c>
      <c r="E30" s="14"/>
      <c r="F30" s="14"/>
      <c r="G30" s="14"/>
    </row>
    <row r="31" customFormat="false" ht="13.8" hidden="false" customHeight="false" outlineLevel="0" collapsed="false">
      <c r="B31" s="0" t="s">
        <v>29</v>
      </c>
      <c r="D31" s="9" t="s">
        <v>30</v>
      </c>
      <c r="E31" s="9"/>
      <c r="F31" s="10" t="n">
        <v>18</v>
      </c>
      <c r="G31" s="9"/>
    </row>
    <row r="32" customFormat="false" ht="12.8" hidden="false" customHeight="false" outlineLevel="0" collapsed="false">
      <c r="B32" s="0" t="s">
        <v>31</v>
      </c>
    </row>
    <row r="33" customFormat="false" ht="12.8" hidden="false" customHeight="false" outlineLevel="0" collapsed="false">
      <c r="B33" s="0" t="s">
        <v>32</v>
      </c>
      <c r="D33" s="8" t="s">
        <v>33</v>
      </c>
      <c r="E33" s="8"/>
      <c r="F33" s="8"/>
      <c r="G33" s="8"/>
    </row>
    <row r="34" customFormat="false" ht="13.8" hidden="false" customHeight="false" outlineLevel="0" collapsed="false">
      <c r="B34" s="0" t="s">
        <v>34</v>
      </c>
      <c r="D34" s="9" t="s">
        <v>35</v>
      </c>
      <c r="E34" s="9" t="s">
        <v>36</v>
      </c>
      <c r="F34" s="11" t="n">
        <f aca="false">F31/(F20/60*(F18/F19)^2.3)</f>
        <v>523.831645385993</v>
      </c>
      <c r="G34" s="9" t="s">
        <v>37</v>
      </c>
    </row>
    <row r="35" customFormat="false" ht="13.8" hidden="false" customHeight="false" outlineLevel="0" collapsed="false">
      <c r="B35" s="0" t="s">
        <v>38</v>
      </c>
      <c r="D35" s="9"/>
      <c r="E35" s="9"/>
      <c r="F35" s="15" t="n">
        <f aca="false">F34/60</f>
        <v>8.73052742309989</v>
      </c>
      <c r="G35" s="9" t="s">
        <v>39</v>
      </c>
    </row>
    <row r="39" customFormat="false" ht="13.05" hidden="false" customHeight="false" outlineLevel="0" collapsed="false">
      <c r="B39" s="16" t="s">
        <v>40</v>
      </c>
      <c r="C39" s="16"/>
      <c r="D39" s="16"/>
      <c r="E39" s="16"/>
      <c r="F39" s="16"/>
      <c r="G39" s="16"/>
      <c r="H39" s="16"/>
      <c r="I39" s="16"/>
      <c r="J39" s="16"/>
    </row>
    <row r="40" customFormat="false" ht="12.8" hidden="false" customHeight="false" outlineLevel="0" collapsed="false">
      <c r="B40" s="16"/>
      <c r="C40" s="16"/>
      <c r="D40" s="16"/>
      <c r="E40" s="16"/>
      <c r="F40" s="16"/>
      <c r="G40" s="16"/>
      <c r="H40" s="16"/>
      <c r="I40" s="16"/>
      <c r="J40" s="16"/>
    </row>
    <row r="41" customFormat="false" ht="13.05" hidden="false" customHeight="false" outlineLevel="0" collapsed="false">
      <c r="B41" s="17" t="s">
        <v>41</v>
      </c>
      <c r="C41" s="16"/>
      <c r="D41" s="16"/>
      <c r="E41" s="16"/>
      <c r="F41" s="16"/>
      <c r="G41" s="16"/>
      <c r="H41" s="16"/>
      <c r="I41" s="16"/>
      <c r="J41" s="16"/>
    </row>
    <row r="42" customFormat="false" ht="12.8" hidden="false" customHeight="false" outlineLevel="0" collapsed="false">
      <c r="B42" s="16"/>
      <c r="C42" s="16"/>
      <c r="D42" s="16"/>
      <c r="E42" s="16"/>
      <c r="F42" s="16"/>
      <c r="G42" s="16"/>
      <c r="H42" s="16"/>
      <c r="I42" s="16"/>
      <c r="J42" s="16"/>
    </row>
    <row r="43" customFormat="false" ht="45.7" hidden="false" customHeight="true" outlineLevel="0" collapsed="false">
      <c r="B43" s="18" t="s">
        <v>42</v>
      </c>
      <c r="C43" s="18"/>
      <c r="D43" s="18"/>
      <c r="E43" s="18"/>
      <c r="F43" s="18"/>
      <c r="G43" s="18"/>
      <c r="H43" s="18"/>
      <c r="I43" s="18"/>
      <c r="J43" s="18"/>
    </row>
    <row r="45" s="2" customFormat="true" ht="12.8" hidden="false" customHeight="false" outlineLevel="0" collapsed="false">
      <c r="A45" s="1" t="s">
        <v>0</v>
      </c>
    </row>
  </sheetData>
  <sheetProtection sheet="true" password="c80a" objects="true" scenarios="true"/>
  <mergeCells count="10">
    <mergeCell ref="B3:J6"/>
    <mergeCell ref="B7:J10"/>
    <mergeCell ref="D16:G16"/>
    <mergeCell ref="D21:G21"/>
    <mergeCell ref="D25:G25"/>
    <mergeCell ref="D28:G28"/>
    <mergeCell ref="D29:G29"/>
    <mergeCell ref="D30:G30"/>
    <mergeCell ref="D33:G33"/>
    <mergeCell ref="B43:J43"/>
  </mergeCells>
  <hyperlinks>
    <hyperlink ref="B39" r:id="rId1" display="If you spot a mistake or wish to suggest an improvement, please contact : contact@myengineeringtools.com"/>
    <hyperlink ref="B41"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7:C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15" activeCellId="1" sqref="39:45 M15"/>
    </sheetView>
  </sheetViews>
  <sheetFormatPr defaultColWidth="11.58984375" defaultRowHeight="12.8" zeroHeight="false" outlineLevelRow="0" outlineLevelCol="0"/>
  <sheetData>
    <row r="7" customFormat="false" ht="12.8" hidden="false" customHeight="false" outlineLevel="0" collapsed="false">
      <c r="C7" s="0" t="s">
        <v>43</v>
      </c>
    </row>
    <row r="8" customFormat="false" ht="12.8" hidden="false" customHeight="false" outlineLevel="0" collapsed="false">
      <c r="B8" s="0" t="n">
        <v>50</v>
      </c>
      <c r="C8" s="0" t="n">
        <v>800</v>
      </c>
    </row>
    <row r="9" customFormat="false" ht="12.8" hidden="false" customHeight="false" outlineLevel="0" collapsed="false">
      <c r="B9" s="0" t="n">
        <v>100</v>
      </c>
      <c r="C9" s="0" t="n">
        <v>400</v>
      </c>
    </row>
    <row r="10" customFormat="false" ht="12.8" hidden="false" customHeight="false" outlineLevel="0" collapsed="false">
      <c r="B10" s="0" t="n">
        <v>1000</v>
      </c>
      <c r="C10" s="0" t="n">
        <v>25</v>
      </c>
    </row>
    <row r="11" customFormat="false" ht="12.8" hidden="false" customHeight="false" outlineLevel="0" collapsed="false">
      <c r="B11" s="0" t="n">
        <v>10000</v>
      </c>
      <c r="C11" s="0" t="n">
        <v>8.8</v>
      </c>
    </row>
    <row r="12" customFormat="false" ht="12.8" hidden="false" customHeight="false" outlineLevel="0" collapsed="false">
      <c r="B12" s="0" t="n">
        <v>100000</v>
      </c>
      <c r="C12" s="0" t="n">
        <v>6.2</v>
      </c>
    </row>
    <row r="13" customFormat="false" ht="12.8" hidden="false" customHeight="false" outlineLevel="0" collapsed="false">
      <c r="B13" s="0" t="n">
        <v>1000000</v>
      </c>
      <c r="C13" s="0" t="n">
        <v>6</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136</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2019-06-17T20:05:47Z</dcterms:created>
  <dc:creator/>
  <dc:description/>
  <dc:language>en-US</dc:language>
  <cp:lastModifiedBy/>
  <dcterms:modified xsi:type="dcterms:W3CDTF">2021-12-13T20:24:52Z</dcterms:modified>
  <cp:revision>45</cp:revision>
  <dc:subject/>
  <dc:title/>
</cp:coreProperties>
</file>