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62.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peed of sound calculation" sheetId="1" state="visible" r:id="rId2"/>
    <sheet name="k" sheetId="2"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<sst xmlns="http://schemas.openxmlformats.org/spreadsheetml/2006/main" count="42" uniqueCount="40">
  <si>
    <t xml:space="preserve">FOR EDUCATIONAL PURPOSE ONLY – DO NOT USE THIS METHOD FOR DETAIL DESIGN – ALWAYS CONSULT A REPUTABLE SUPPLIER FOR DETAIL DESIGN</t>
  </si>
  <si>
    <t xml:space="preserve">Sound velocity Excel calculation tool
For ideal gas</t>
  </si>
  <si>
    <t xml:space="preserve">Isentropic coefficient at temperature of study</t>
  </si>
  <si>
    <t xml:space="preserve">k</t>
  </si>
  <si>
    <t xml:space="preserve">-</t>
  </si>
  <si>
    <t xml:space="preserve">Molar mass</t>
  </si>
  <si>
    <t xml:space="preserve">M</t>
  </si>
  <si>
    <t xml:space="preserve">g/mol</t>
  </si>
  <si>
    <t xml:space="preserve">Temperature</t>
  </si>
  <si>
    <t xml:space="preserve">T</t>
  </si>
  <si>
    <t xml:space="preserve">K</t>
  </si>
  <si>
    <t xml:space="preserve">R</t>
  </si>
  <si>
    <t xml:space="preserve">J/K/mol</t>
  </si>
  <si>
    <t xml:space="preserve">Sound velocity</t>
  </si>
  <si>
    <t xml:space="preserve">a</t>
  </si>
  <si>
    <t xml:space="preserve">m/s</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</si>
  <si>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</si>
  <si>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</si>
  <si>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</si>
  <si>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Gas</t>
  </si>
  <si>
    <t xml:space="preserve">k = c p / c v</t>
  </si>
  <si>
    <t xml:space="preserve">Dry air</t>
  </si>
  <si>
    <t xml:space="preserve">1.400 at 20 °C</t>
  </si>
  <si>
    <t xml:space="preserve">Nitrogen</t>
  </si>
  <si>
    <t xml:space="preserve">1.404 at 15 °C</t>
  </si>
  <si>
    <t xml:space="preserve">Oxygen</t>
  </si>
  <si>
    <t xml:space="preserve">Helium</t>
  </si>
  <si>
    <t xml:space="preserve">1.660 at 20 °C</t>
  </si>
  <si>
    <t xml:space="preserve">Hydrogen</t>
  </si>
  <si>
    <t xml:space="preserve">1.410 at 20 °C</t>
  </si>
  <si>
    <t xml:space="preserve">Methane</t>
  </si>
  <si>
    <t xml:space="preserve">Propane</t>
  </si>
  <si>
    <t xml:space="preserve">Butane</t>
  </si>
  <si>
    <t xml:space="preserve">Ammonia</t>
  </si>
  <si>
    <t xml:space="preserve">1.310 at 15 °C</t>
  </si>
  <si>
    <t xml:space="preserve">Chlorine</t>
  </si>
  <si>
    <t xml:space="preserve">Sulfur dioxide</t>
  </si>
  <si>
    <t xml:space="preserve">1.290 at 15 °C</t>
  </si>
  <si>
    <t xml:space="preserve">Carbon monoxide</t>
  </si>
  <si>
    <t xml:space="preserve">Carbon dioxide</t>
  </si>
</sst>
</file>

<file path=xl/styles.xml><?xml version="1.0" encoding="utf-8"?>
<styleSheet xmlns="http://schemas.openxmlformats.org/spreadsheetml/2006/main">
  <numFmts count="2">
    <numFmt numFmtId="164" formatCode="General"/>
    <numFmt numFmtId="165" formatCode="0.0"/>
  </numFmts>
  <fonts count="13">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0"/>
      <color rgb="FF0D1F63"/>
      <name val="Arial"/>
      <family val="2"/>
      <charset val="1"/>
    </font>
    <font>
      <b val="true"/>
      <sz val="10"/>
      <color rgb="FFCE181E"/>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
      <b val="true"/>
      <sz val="10"/>
      <color rgb="FF222222"/>
      <name val="Arial"/>
      <family val="2"/>
      <charset val="1"/>
    </font>
    <font>
      <b val="true"/>
      <sz val="12"/>
      <color rgb="FF222222"/>
      <name val="Arial"/>
      <family val="2"/>
      <charset val="1"/>
    </font>
    <font>
      <sz val="10"/>
      <color rgb="FF222222"/>
      <name val="Arial"/>
      <family val="2"/>
      <charset val="1"/>
    </font>
  </fonts>
  <fills count="7">
    <fill>
      <patternFill patternType="none"/>
    </fill>
    <fill>
      <patternFill patternType="gray125"/>
    </fill>
    <fill>
      <patternFill patternType="solid">
        <fgColor rgb="FFF10D0C"/>
        <bgColor rgb="FFCE181E"/>
      </patternFill>
    </fill>
    <fill>
      <patternFill patternType="solid">
        <fgColor rgb="FFE0EFD4"/>
        <bgColor rgb="FFEAECF0"/>
      </patternFill>
    </fill>
    <fill>
      <patternFill patternType="solid">
        <fgColor rgb="FFF8AA97"/>
        <bgColor rgb="FFFFCC99"/>
      </patternFill>
    </fill>
    <fill>
      <patternFill patternType="solid">
        <fgColor rgb="FFEAECF0"/>
        <bgColor rgb="FFE0EFD4"/>
      </patternFill>
    </fill>
    <fill>
      <patternFill patternType="solid">
        <fgColor rgb="FFF8F9FA"/>
        <bgColor rgb="FFEAECF0"/>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color rgb="FFA2A9B1"/>
      </left>
      <right style="medium">
        <color rgb="FFA2A9B1"/>
      </right>
      <top style="medium">
        <color rgb="FFA2A9B1"/>
      </top>
      <bottom style="medium">
        <color rgb="FFA2A9B1"/>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false" applyProtection="true">
      <alignment horizontal="general" vertical="bottom" textRotation="0" wrapText="false" indent="0" shrinkToFit="false"/>
      <protection locked="false" hidden="false"/>
    </xf>
    <xf numFmtId="164" fontId="6" fillId="4" borderId="1" xfId="0" applyFont="true" applyBorder="true" applyAlignment="false" applyProtection="false">
      <alignment horizontal="general" vertical="bottom" textRotation="0" wrapText="false" indent="0" shrinkToFit="false"/>
      <protection locked="true" hidden="false"/>
    </xf>
    <xf numFmtId="165" fontId="6" fillId="4" borderId="1"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center" textRotation="0" wrapText="true" indent="0" shrinkToFit="false"/>
      <protection locked="true" hidden="false"/>
    </xf>
    <xf numFmtId="164" fontId="10" fillId="5" borderId="2" xfId="0" applyFont="true" applyBorder="true" applyAlignment="true" applyProtection="false">
      <alignment horizontal="center" vertical="center" textRotation="0" wrapText="true" indent="0" shrinkToFit="false"/>
      <protection locked="true" hidden="false"/>
    </xf>
    <xf numFmtId="164" fontId="11" fillId="5" borderId="2" xfId="0" applyFont="true" applyBorder="true" applyAlignment="true" applyProtection="false">
      <alignment horizontal="center" vertical="center" textRotation="0" wrapText="true" indent="0" shrinkToFit="false"/>
      <protection locked="true" hidden="false"/>
    </xf>
    <xf numFmtId="164" fontId="12" fillId="6" borderId="2"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8F9FA"/>
      <rgbColor rgb="FFF10D0C"/>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AECF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0EFD4"/>
      <rgbColor rgb="FFFFFF99"/>
      <rgbColor rgb="FF99CCFF"/>
      <rgbColor rgb="FFF8AA97"/>
      <rgbColor rgb="FFCC99FF"/>
      <rgbColor rgb="FFFFCC99"/>
      <rgbColor rgb="FF3366FF"/>
      <rgbColor rgb="FF33CCCC"/>
      <rgbColor rgb="FF99CC00"/>
      <rgbColor rgb="FFFFCC00"/>
      <rgbColor rgb="FFFF9900"/>
      <rgbColor rgb="FFFF6600"/>
      <rgbColor rgb="FF666699"/>
      <rgbColor rgb="FFA2A9B1"/>
      <rgbColor rgb="FF0D1F63"/>
      <rgbColor rgb="FF339966"/>
      <rgbColor rgb="FF003300"/>
      <rgbColor rgb="FF333300"/>
      <rgbColor rgb="FFCE181E"/>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6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1233360</xdr:colOff>
      <xdr:row>1</xdr:row>
      <xdr:rowOff>28800</xdr:rowOff>
    </xdr:from>
    <xdr:to>
      <xdr:col>8</xdr:col>
      <xdr:colOff>57600</xdr:colOff>
      <xdr:row>4</xdr:row>
      <xdr:rowOff>134280</xdr:rowOff>
    </xdr:to>
    <xdr:pic>
      <xdr:nvPicPr>
        <xdr:cNvPr id="0" name="Image 2" descr=""/>
        <xdr:cNvPicPr/>
      </xdr:nvPicPr>
      <xdr:blipFill>
        <a:blip r:embed="rId1"/>
        <a:stretch/>
      </xdr:blipFill>
      <xdr:spPr>
        <a:xfrm>
          <a:off x="2045880" y="191160"/>
          <a:ext cx="6601320" cy="5932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27"/>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E13" activeCellId="0" sqref="E13"/>
    </sheetView>
  </sheetViews>
  <sheetFormatPr defaultColWidth="11.53515625" defaultRowHeight="12.8" zeroHeight="false" outlineLevelRow="0" outlineLevelCol="0"/>
  <cols>
    <col collapsed="false" customWidth="true" hidden="false" outlineLevel="0" max="2" min="2" style="0" width="40.81"/>
    <col collapsed="false" customWidth="true" hidden="false" outlineLevel="0" max="5" min="5" style="0" width="11.81"/>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3" customFormat="false" ht="12.8" hidden="false" customHeight="false" outlineLevel="0" collapsed="false">
      <c r="B13" s="5" t="s">
        <v>2</v>
      </c>
      <c r="C13" s="5" t="s">
        <v>3</v>
      </c>
      <c r="D13" s="5" t="s">
        <v>4</v>
      </c>
      <c r="E13" s="6" t="n">
        <v>1.4</v>
      </c>
    </row>
    <row r="14" customFormat="false" ht="12.8" hidden="false" customHeight="false" outlineLevel="0" collapsed="false">
      <c r="B14" s="5" t="s">
        <v>5</v>
      </c>
      <c r="C14" s="5" t="s">
        <v>6</v>
      </c>
      <c r="D14" s="5" t="s">
        <v>7</v>
      </c>
      <c r="E14" s="6" t="n">
        <v>29</v>
      </c>
    </row>
    <row r="15" customFormat="false" ht="12.8" hidden="false" customHeight="false" outlineLevel="0" collapsed="false">
      <c r="B15" s="5" t="s">
        <v>8</v>
      </c>
      <c r="C15" s="5" t="s">
        <v>9</v>
      </c>
      <c r="D15" s="5" t="s">
        <v>10</v>
      </c>
      <c r="E15" s="6" t="n">
        <f aca="false">20+273.15</f>
        <v>293.15</v>
      </c>
    </row>
    <row r="16" customFormat="false" ht="12.8" hidden="false" customHeight="false" outlineLevel="0" collapsed="false">
      <c r="B16" s="5" t="s">
        <v>11</v>
      </c>
      <c r="C16" s="5"/>
      <c r="D16" s="5" t="s">
        <v>12</v>
      </c>
      <c r="E16" s="7" t="n">
        <v>8314</v>
      </c>
    </row>
    <row r="17" customFormat="false" ht="12.8" hidden="false" customHeight="false" outlineLevel="0" collapsed="false">
      <c r="B17" s="5" t="s">
        <v>13</v>
      </c>
      <c r="C17" s="5" t="s">
        <v>14</v>
      </c>
      <c r="D17" s="5" t="s">
        <v>15</v>
      </c>
      <c r="E17" s="8" t="n">
        <f aca="false">SQRT(E13*E16/E14*E15)</f>
        <v>343.016473918251</v>
      </c>
    </row>
    <row r="21" customFormat="false" ht="13.05" hidden="false" customHeight="false" outlineLevel="0" collapsed="false">
      <c r="B21" s="9" t="s">
        <v>16</v>
      </c>
      <c r="C21" s="9"/>
      <c r="D21" s="9"/>
      <c r="E21" s="9"/>
      <c r="F21" s="9"/>
      <c r="G21" s="9"/>
      <c r="H21" s="9"/>
      <c r="I21" s="9"/>
      <c r="J21" s="9"/>
    </row>
    <row r="22" customFormat="false" ht="12.8" hidden="false" customHeight="false" outlineLevel="0" collapsed="false">
      <c r="B22" s="9"/>
      <c r="C22" s="9"/>
      <c r="D22" s="9"/>
      <c r="E22" s="9"/>
      <c r="F22" s="9"/>
      <c r="G22" s="9"/>
      <c r="H22" s="9"/>
      <c r="I22" s="9"/>
      <c r="J22" s="9"/>
    </row>
    <row r="23" customFormat="false" ht="13.05" hidden="false" customHeight="false" outlineLevel="0" collapsed="false">
      <c r="B23" s="10" t="s">
        <v>17</v>
      </c>
      <c r="C23" s="9"/>
      <c r="D23" s="9"/>
      <c r="E23" s="9"/>
      <c r="F23" s="9"/>
      <c r="G23" s="9"/>
      <c r="H23" s="9"/>
      <c r="I23" s="9"/>
      <c r="J23" s="9"/>
    </row>
    <row r="24" customFormat="false" ht="12.8" hidden="false" customHeight="false" outlineLevel="0" collapsed="false">
      <c r="B24" s="9"/>
      <c r="C24" s="9"/>
      <c r="D24" s="9"/>
      <c r="E24" s="9"/>
      <c r="F24" s="9"/>
      <c r="G24" s="9"/>
      <c r="H24" s="9"/>
      <c r="I24" s="9"/>
      <c r="J24" s="9"/>
    </row>
    <row r="25" customFormat="false" ht="45.7" hidden="false" customHeight="true" outlineLevel="0" collapsed="false">
      <c r="B25" s="11" t="s">
        <v>18</v>
      </c>
      <c r="C25" s="11"/>
      <c r="D25" s="11"/>
      <c r="E25" s="11"/>
      <c r="F25" s="11"/>
      <c r="G25" s="11"/>
      <c r="H25" s="11"/>
      <c r="I25" s="11"/>
      <c r="J25" s="11"/>
    </row>
    <row r="27" s="2" customFormat="true" ht="12.8" hidden="false" customHeight="false" outlineLevel="0" collapsed="false">
      <c r="A27" s="1" t="s">
        <v>0</v>
      </c>
    </row>
  </sheetData>
  <sheetProtection sheet="true" password="c80a" objects="true" scenarios="true"/>
  <mergeCells count="3">
    <mergeCell ref="B2:J5"/>
    <mergeCell ref="B6:J9"/>
    <mergeCell ref="B25:J25"/>
  </mergeCells>
  <hyperlinks>
    <hyperlink ref="B21" r:id="rId1" display="If you spot a mistake or wish to suggest an improvement, please contact : contact@myengineeringtools.com"/>
    <hyperlink ref="B23"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0:C2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D11" activeCellId="0" sqref="D11"/>
    </sheetView>
  </sheetViews>
  <sheetFormatPr defaultColWidth="11.53515625" defaultRowHeight="12.8" zeroHeight="false" outlineLevelRow="0" outlineLevelCol="0"/>
  <sheetData>
    <row r="10" customFormat="false" ht="12.8" hidden="false" customHeight="true" outlineLevel="0" collapsed="false">
      <c r="B10" s="12" t="s">
        <v>19</v>
      </c>
      <c r="C10" s="13" t="s">
        <v>20</v>
      </c>
    </row>
    <row r="11" customFormat="false" ht="12.8" hidden="false" customHeight="false" outlineLevel="0" collapsed="false">
      <c r="B11" s="12"/>
      <c r="C11" s="13"/>
    </row>
    <row r="12" customFormat="false" ht="24.35" hidden="false" customHeight="false" outlineLevel="0" collapsed="false">
      <c r="B12" s="14" t="s">
        <v>21</v>
      </c>
      <c r="C12" s="14" t="s">
        <v>22</v>
      </c>
    </row>
    <row r="13" customFormat="false" ht="24.35" hidden="false" customHeight="false" outlineLevel="0" collapsed="false">
      <c r="B13" s="14" t="s">
        <v>23</v>
      </c>
      <c r="C13" s="14" t="s">
        <v>24</v>
      </c>
    </row>
    <row r="14" customFormat="false" ht="24.35" hidden="false" customHeight="false" outlineLevel="0" collapsed="false">
      <c r="B14" s="14" t="s">
        <v>25</v>
      </c>
      <c r="C14" s="14" t="s">
        <v>22</v>
      </c>
    </row>
    <row r="15" customFormat="false" ht="24.35" hidden="false" customHeight="false" outlineLevel="0" collapsed="false">
      <c r="B15" s="14" t="s">
        <v>26</v>
      </c>
      <c r="C15" s="14" t="s">
        <v>27</v>
      </c>
    </row>
    <row r="16" customFormat="false" ht="24.35" hidden="false" customHeight="false" outlineLevel="0" collapsed="false">
      <c r="B16" s="14" t="s">
        <v>28</v>
      </c>
      <c r="C16" s="14" t="s">
        <v>29</v>
      </c>
    </row>
    <row r="17" customFormat="false" ht="13.1" hidden="false" customHeight="false" outlineLevel="0" collapsed="false">
      <c r="B17" s="14" t="s">
        <v>30</v>
      </c>
      <c r="C17" s="14" t="n">
        <v>1.307</v>
      </c>
    </row>
    <row r="18" customFormat="false" ht="13.1" hidden="false" customHeight="false" outlineLevel="0" collapsed="false">
      <c r="B18" s="14" t="s">
        <v>31</v>
      </c>
      <c r="C18" s="14" t="n">
        <v>1.131</v>
      </c>
    </row>
    <row r="19" customFormat="false" ht="13.1" hidden="false" customHeight="false" outlineLevel="0" collapsed="false">
      <c r="B19" s="14" t="s">
        <v>32</v>
      </c>
      <c r="C19" s="14" t="n">
        <v>1.096</v>
      </c>
    </row>
    <row r="20" customFormat="false" ht="24.35" hidden="false" customHeight="false" outlineLevel="0" collapsed="false">
      <c r="B20" s="14" t="s">
        <v>33</v>
      </c>
      <c r="C20" s="14" t="s">
        <v>34</v>
      </c>
    </row>
    <row r="21" customFormat="false" ht="13.1" hidden="false" customHeight="false" outlineLevel="0" collapsed="false">
      <c r="B21" s="14" t="s">
        <v>35</v>
      </c>
      <c r="C21" s="14" t="n">
        <v>1.355</v>
      </c>
    </row>
    <row r="22" customFormat="false" ht="24.35" hidden="false" customHeight="false" outlineLevel="0" collapsed="false">
      <c r="B22" s="14" t="s">
        <v>36</v>
      </c>
      <c r="C22" s="14" t="s">
        <v>37</v>
      </c>
    </row>
    <row r="23" customFormat="false" ht="24.35" hidden="false" customHeight="false" outlineLevel="0" collapsed="false">
      <c r="B23" s="14" t="s">
        <v>38</v>
      </c>
      <c r="C23" s="14" t="n">
        <v>1.404</v>
      </c>
    </row>
    <row r="24" customFormat="false" ht="24.35" hidden="false" customHeight="false" outlineLevel="0" collapsed="false">
      <c r="B24" s="14" t="s">
        <v>39</v>
      </c>
      <c r="C24" s="14" t="n">
        <v>1.3</v>
      </c>
    </row>
  </sheetData>
  <sheetProtection sheet="true" password="c80a" objects="true" scenarios="true"/>
  <mergeCells count="2">
    <mergeCell ref="B10:B11"/>
    <mergeCell ref="C10:C11"/>
  </mergeCell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42</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2019-07-24T20:17:21Z</dcterms:created>
  <dc:creator/>
  <dc:description/>
  <dc:language>en-US</dc:language>
  <cp:lastModifiedBy/>
  <dcterms:modified xsi:type="dcterms:W3CDTF">2021-12-13T20:20:57Z</dcterms:modified>
  <cp:revision>7</cp:revision>
  <dc:subject/>
  <dc:title/>
</cp:coreProperties>
</file>