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8.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<sst xmlns="http://schemas.openxmlformats.org/spreadsheetml/2006/main" count="34" uniqueCount="24">
  <si>
    <t xml:space="preserve">FOR EDUCATIONAL PURPOSE ONLY – DO NOT USE THIS METHOD FOR DETAIL DESIGN – ALWAYS CONSULT A REPUTABLE SUPPLIER FOR DETAIL DESIGN</t>
  </si>
  <si>
    <t xml:space="preserve">Pump head rise calculation</t>
  </si>
  <si>
    <t xml:space="preserve">Conditions 1 (inlet pump)</t>
  </si>
  <si>
    <t xml:space="preserve">Fluid velocity calculation :</t>
  </si>
  <si>
    <t xml:space="preserve">Pressure at condition 1</t>
  </si>
  <si>
    <t xml:space="preserve">bar abs</t>
  </si>
  <si>
    <t xml:space="preserve">Flowrate</t>
  </si>
  <si>
    <t xml:space="preserve">m3/h</t>
  </si>
  <si>
    <t xml:space="preserve">Height vs reference</t>
  </si>
  <si>
    <t xml:space="preserve">m</t>
  </si>
  <si>
    <t xml:space="preserve">m3/s</t>
  </si>
  <si>
    <t xml:space="preserve">Velocity</t>
  </si>
  <si>
    <t xml:space="preserve">m/s</t>
  </si>
  <si>
    <t xml:space="preserve">Pipe in diameter</t>
  </si>
  <si>
    <t xml:space="preserve">mm</t>
  </si>
  <si>
    <t xml:space="preserve">Conditions 2 (outlet pump)</t>
  </si>
  <si>
    <t xml:space="preserve">Fluid velocity</t>
  </si>
  <si>
    <t xml:space="preserve">Fluid characteristics</t>
  </si>
  <si>
    <t xml:space="preserve">Density</t>
  </si>
  <si>
    <t xml:space="preserve">kg/m3</t>
  </si>
  <si>
    <t xml:space="preserve">Pump head rise</t>
  </si>
  <si>
    <t xml:space="preserve">In case of remark, suggestion, question please contact@myengineeringtools.com</t>
  </si>
  <si>
    <t xml:space="preserve">Copyright www.MyEngineeringTools.com</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</si>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</sst>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3">
    <numFmt numFmtId="164" formatCode="General"/>
    <numFmt numFmtId="165" formatCode="0.0000"/>
    <numFmt numFmtId="166" formatCode="0.000"/>
  </numFmts>
  <fonts count="13">
    <font>
      <sz val="10"/>
      <name val="Arial"/>
      <family val="2"/>
      <charset val="134"/>
    </font>
    <font>
      <sz val="10"/>
      <name val="Arial"/>
      <family val="0"/>
      <charset val="134"/>
    </font>
    <font>
      <sz val="10"/>
      <name val="Arial"/>
      <family val="0"/>
      <charset val="134"/>
    </font>
    <font>
      <sz val="10"/>
      <name val="Arial"/>
      <family val="0"/>
      <charset val="134"/>
    </font>
    <font>
      <sz val="10"/>
      <name val="Arial"/>
      <family val="2"/>
      <charset val="1"/>
    </font>
    <font>
      <b val="true"/>
      <sz val="14"/>
      <name val="Arial"/>
      <family val="2"/>
      <charset val="1"/>
    </font>
    <font>
      <b val="true"/>
      <sz val="10"/>
      <name val="Arial"/>
      <family val="2"/>
      <charset val="134"/>
    </font>
    <font>
      <b val="true"/>
      <sz val="10"/>
      <color rgb="FF0066B3"/>
      <name val="Arial"/>
      <family val="2"/>
      <charset val="134"/>
    </font>
    <font>
      <sz val="10"/>
      <name val="Arial"/>
      <family val="0"/>
      <charset val="1"/>
    </font>
    <font>
      <b val="true"/>
      <sz val="10"/>
      <color rgb="FFED1C24"/>
      <name val="Arial"/>
      <family val="2"/>
      <charset val="134"/>
    </font>
    <font>
      <sz val="10"/>
      <color rgb="FF0000FF"/>
      <name val="Arial"/>
      <family val="2"/>
      <charset val="1"/>
    </font>
    <font>
      <sz val="10"/>
      <color rgb="FF0000FF"/>
      <name val="Times New Roman"/>
      <family val="1"/>
      <charset val="1"/>
    </font>
    <font>
      <i val="true"/>
      <sz val="7"/>
      <name val="Times New Roman"/>
      <family val="1"/>
      <charset val="1"/>
    </font>
  </fonts>
  <fills count="5">
    <fill>
      <patternFill patternType="none"/>
    </fill>
    <fill>
      <patternFill patternType="gray125"/>
    </fill>
    <fill>
      <patternFill patternType="solid">
        <fgColor rgb="FFF10D0C"/>
        <bgColor rgb="FFED1C24"/>
      </patternFill>
    </fill>
    <fill>
      <patternFill patternType="solid">
        <fgColor rgb="FFC2E0AE"/>
        <bgColor rgb="FFCCFFCC"/>
      </patternFill>
    </fill>
    <fill>
      <patternFill patternType="solid">
        <fgColor rgb="FFFEDCC6"/>
        <bgColor rgb="FFFFFFCC"/>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true">
      <alignment horizontal="left" vertical="bottom" textRotation="0" wrapText="false" indent="0" shrinkToFit="false"/>
      <protection locked="true" hidden="false"/>
    </xf>
    <xf numFmtId="164" fontId="7" fillId="3" borderId="0" xfId="0" applyFont="true" applyBorder="false" applyAlignment="true" applyProtection="true">
      <alignment horizontal="center" vertical="bottom" textRotation="0" wrapText="false" indent="0" shrinkToFit="false"/>
      <protection locked="false" hidden="false"/>
    </xf>
    <xf numFmtId="164" fontId="8"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true" indent="0" shrinkToFit="false"/>
      <protection locked="true" hidden="false"/>
    </xf>
    <xf numFmtId="165" fontId="9" fillId="4" borderId="0" xfId="0" applyFont="true" applyBorder="false" applyAlignment="true" applyProtection="true">
      <alignment horizontal="center" vertical="bottom" textRotation="0" wrapText="false" indent="0" shrinkToFit="false"/>
      <protection locked="true" hidden="false"/>
    </xf>
    <xf numFmtId="166" fontId="9" fillId="4" borderId="0" xfId="0" applyFont="true" applyBorder="false" applyAlignment="true" applyProtection="true">
      <alignment horizontal="center" vertical="bottom" textRotation="0" wrapText="false" indent="0" shrinkToFit="false"/>
      <protection locked="true" hidden="false"/>
    </xf>
    <xf numFmtId="164" fontId="0" fillId="0" borderId="0"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true" applyAlignment="true" applyProtection="tru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10D0C"/>
      <rgbColor rgb="FF00FF00"/>
      <rgbColor rgb="FF0000FF"/>
      <rgbColor rgb="FFFFFF00"/>
      <rgbColor rgb="FFFF00FF"/>
      <rgbColor rgb="FF00FFFF"/>
      <rgbColor rgb="FF800000"/>
      <rgbColor rgb="FF008000"/>
      <rgbColor rgb="FF000080"/>
      <rgbColor rgb="FF808000"/>
      <rgbColor rgb="FF800080"/>
      <rgbColor rgb="FF008080"/>
      <rgbColor rgb="FFC2E0AE"/>
      <rgbColor rgb="FF808080"/>
      <rgbColor rgb="FF9999FF"/>
      <rgbColor rgb="FF993366"/>
      <rgbColor rgb="FFFFFFCC"/>
      <rgbColor rgb="FFCCFFFF"/>
      <rgbColor rgb="FF660066"/>
      <rgbColor rgb="FFFF8080"/>
      <rgbColor rgb="FF0066B3"/>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EDCC6"/>
      <rgbColor rgb="FF3366FF"/>
      <rgbColor rgb="FF33CCCC"/>
      <rgbColor rgb="FF99CC00"/>
      <rgbColor rgb="FFFFCC00"/>
      <rgbColor rgb="FFFF9900"/>
      <rgbColor rgb="FFFF6600"/>
      <rgbColor rgb="FF666699"/>
      <rgbColor rgb="FF969696"/>
      <rgbColor rgb="FF003366"/>
      <rgbColor rgb="FF339966"/>
      <rgbColor rgb="FF003300"/>
      <rgbColor rgb="FF333300"/>
      <rgbColor rgb="FFED1C24"/>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8.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906840</xdr:colOff>
      <xdr:row>1</xdr:row>
      <xdr:rowOff>28800</xdr:rowOff>
    </xdr:from>
    <xdr:to>
      <xdr:col>6</xdr:col>
      <xdr:colOff>488160</xdr:colOff>
      <xdr:row>4</xdr:row>
      <xdr:rowOff>132120</xdr:rowOff>
    </xdr:to>
    <xdr:pic>
      <xdr:nvPicPr>
        <xdr:cNvPr id="0" name="Image 2" descr=""/>
        <xdr:cNvPicPr/>
      </xdr:nvPicPr>
      <xdr:blipFill>
        <a:blip r:embed="rId1"/>
        <a:stretch/>
      </xdr:blipFill>
      <xdr:spPr>
        <a:xfrm>
          <a:off x="1722600" y="191160"/>
          <a:ext cx="5549760" cy="59112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30"/>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A30" activeCellId="0" sqref="30:30"/>
    </sheetView>
  </sheetViews>
  <sheetFormatPr defaultColWidth="11.578125" defaultRowHeight="12.8" zeroHeight="false" outlineLevelRow="0" outlineLevelCol="0"/>
  <cols>
    <col collapsed="false" customWidth="false" hidden="false" outlineLevel="0" max="1" min="1" style="1" width="11.57"/>
    <col collapsed="false" customWidth="true" hidden="false" outlineLevel="0" max="2" min="2" style="1" width="22.89"/>
    <col collapsed="false" customWidth="true" hidden="false" outlineLevel="0" max="3" min="3" style="1" width="18.56"/>
    <col collapsed="false" customWidth="false" hidden="false" outlineLevel="0" max="4" min="4" style="1" width="11.57"/>
    <col collapsed="false" customWidth="true" hidden="false" outlineLevel="0" max="5" min="5" style="1" width="15.61"/>
    <col collapsed="false" customWidth="true" hidden="false" outlineLevel="0" max="6" min="6" style="1" width="15.96"/>
    <col collapsed="false" customWidth="false" hidden="false" outlineLevel="0" max="1024" min="7" style="1" width="11.57"/>
  </cols>
  <sheetData>
    <row r="1" s="3" customFormat="true" ht="12.8" hidden="false" customHeight="false" outlineLevel="0" collapsed="false">
      <c r="A1" s="2" t="s">
        <v>0</v>
      </c>
    </row>
    <row r="2" customFormat="false" ht="12.8" hidden="false" customHeight="false" outlineLevel="0" collapsed="false">
      <c r="B2" s="4"/>
      <c r="C2" s="4"/>
      <c r="D2" s="4"/>
      <c r="E2" s="4"/>
      <c r="F2" s="4"/>
      <c r="G2" s="4"/>
      <c r="H2" s="4"/>
      <c r="I2" s="4"/>
      <c r="J2" s="4"/>
    </row>
    <row r="3" customFormat="false" ht="12.8" hidden="false" customHeight="false" outlineLevel="0" collapsed="false">
      <c r="B3" s="4"/>
      <c r="C3" s="4"/>
      <c r="D3" s="4"/>
      <c r="E3" s="4"/>
      <c r="F3" s="4"/>
      <c r="G3" s="4"/>
      <c r="H3" s="4"/>
      <c r="I3" s="4"/>
      <c r="J3" s="4"/>
    </row>
    <row r="4" customFormat="false" ht="12.8" hidden="false" customHeight="false" outlineLevel="0" collapsed="false">
      <c r="B4" s="4"/>
      <c r="C4" s="4"/>
      <c r="D4" s="4"/>
      <c r="E4" s="4"/>
      <c r="F4" s="4"/>
      <c r="G4" s="4"/>
      <c r="H4" s="4"/>
      <c r="I4" s="4"/>
      <c r="J4" s="4"/>
    </row>
    <row r="5" customFormat="false" ht="12.8" hidden="false" customHeight="false" outlineLevel="0" collapsed="false">
      <c r="B5" s="4"/>
      <c r="C5" s="4"/>
      <c r="D5" s="4"/>
      <c r="E5" s="4"/>
      <c r="F5" s="4"/>
      <c r="G5" s="4"/>
      <c r="H5" s="4"/>
      <c r="I5" s="4"/>
      <c r="J5" s="4"/>
    </row>
    <row r="6" customFormat="false" ht="12.8" hidden="false" customHeight="true" outlineLevel="0" collapsed="false">
      <c r="B6" s="5" t="s">
        <v>1</v>
      </c>
      <c r="C6" s="5"/>
      <c r="D6" s="5"/>
      <c r="E6" s="5"/>
      <c r="F6" s="5"/>
      <c r="G6" s="5"/>
      <c r="H6" s="5"/>
      <c r="I6" s="5"/>
      <c r="J6" s="5"/>
    </row>
    <row r="7" customFormat="false" ht="12.8" hidden="false" customHeight="false" outlineLevel="0" collapsed="false">
      <c r="B7" s="5"/>
      <c r="C7" s="5"/>
      <c r="D7" s="5"/>
      <c r="E7" s="5"/>
      <c r="F7" s="5"/>
      <c r="G7" s="5"/>
      <c r="H7" s="5"/>
      <c r="I7" s="5"/>
      <c r="J7" s="5"/>
    </row>
    <row r="8" customFormat="false" ht="12.8" hidden="false" customHeight="false" outlineLevel="0" collapsed="false">
      <c r="B8" s="5"/>
      <c r="C8" s="5"/>
      <c r="D8" s="5"/>
      <c r="E8" s="5"/>
      <c r="F8" s="5"/>
      <c r="G8" s="5"/>
      <c r="H8" s="5"/>
      <c r="I8" s="5"/>
      <c r="J8" s="5"/>
    </row>
    <row r="9" customFormat="false" ht="12.8" hidden="false" customHeight="false" outlineLevel="0" collapsed="false">
      <c r="B9" s="5"/>
      <c r="C9" s="5"/>
      <c r="D9" s="5"/>
      <c r="E9" s="5"/>
      <c r="F9" s="5"/>
      <c r="G9" s="5"/>
      <c r="H9" s="5"/>
      <c r="I9" s="5"/>
      <c r="J9" s="5"/>
    </row>
    <row r="11" customFormat="false" ht="12.8" hidden="false" customHeight="false" outlineLevel="0" collapsed="false">
      <c r="B11" s="6" t="s">
        <v>2</v>
      </c>
      <c r="C11" s="6"/>
      <c r="D11" s="6"/>
      <c r="E11" s="7"/>
      <c r="F11" s="8" t="s">
        <v>3</v>
      </c>
    </row>
    <row r="12" customFormat="false" ht="12.8" hidden="false" customHeight="false" outlineLevel="0" collapsed="false">
      <c r="B12" s="7" t="s">
        <v>4</v>
      </c>
      <c r="C12" s="9" t="n">
        <v>1.013</v>
      </c>
      <c r="D12" s="10" t="s">
        <v>5</v>
      </c>
      <c r="E12" s="11"/>
      <c r="F12" s="8" t="s">
        <v>6</v>
      </c>
      <c r="G12" s="9" t="n">
        <v>10</v>
      </c>
      <c r="H12" s="10" t="s">
        <v>7</v>
      </c>
    </row>
    <row r="13" customFormat="false" ht="12.8" hidden="false" customHeight="false" outlineLevel="0" collapsed="false">
      <c r="B13" s="1" t="s">
        <v>8</v>
      </c>
      <c r="C13" s="1" t="n">
        <v>3</v>
      </c>
      <c r="D13" s="1" t="s">
        <v>9</v>
      </c>
      <c r="E13" s="7"/>
      <c r="F13" s="8"/>
      <c r="G13" s="12" t="n">
        <f aca="false">G12/3600</f>
        <v>0.00277777777777778</v>
      </c>
      <c r="H13" s="7" t="s">
        <v>10</v>
      </c>
    </row>
    <row r="14" customFormat="false" ht="12.8" hidden="false" customHeight="false" outlineLevel="0" collapsed="false">
      <c r="B14" s="7" t="s">
        <v>11</v>
      </c>
      <c r="C14" s="13" t="n">
        <v>1.4147</v>
      </c>
      <c r="D14" s="7" t="s">
        <v>12</v>
      </c>
      <c r="E14" s="7"/>
      <c r="F14" s="8" t="s">
        <v>13</v>
      </c>
      <c r="G14" s="9" t="n">
        <v>50</v>
      </c>
      <c r="H14" s="7" t="s">
        <v>14</v>
      </c>
    </row>
    <row r="15" customFormat="false" ht="12.8" hidden="false" customHeight="false" outlineLevel="0" collapsed="false">
      <c r="B15" s="6" t="s">
        <v>15</v>
      </c>
      <c r="C15" s="6"/>
      <c r="D15" s="6"/>
      <c r="E15" s="7"/>
      <c r="F15" s="8" t="s">
        <v>16</v>
      </c>
      <c r="G15" s="12" t="n">
        <f aca="false">G13/(PI()*(G14/1000)^2/4)</f>
        <v>1.41471060526129</v>
      </c>
      <c r="H15" s="7" t="s">
        <v>12</v>
      </c>
    </row>
    <row r="16" customFormat="false" ht="12.8" hidden="false" customHeight="false" outlineLevel="0" collapsed="false">
      <c r="B16" s="7" t="s">
        <v>4</v>
      </c>
      <c r="C16" s="9" t="n">
        <v>2</v>
      </c>
      <c r="D16" s="10" t="s">
        <v>5</v>
      </c>
    </row>
    <row r="17" customFormat="false" ht="12.8" hidden="false" customHeight="false" outlineLevel="0" collapsed="false">
      <c r="B17" s="1" t="s">
        <v>8</v>
      </c>
      <c r="C17" s="1" t="n">
        <v>5</v>
      </c>
      <c r="D17" s="1" t="s">
        <v>9</v>
      </c>
    </row>
    <row r="18" customFormat="false" ht="12.8" hidden="false" customHeight="false" outlineLevel="0" collapsed="false">
      <c r="B18" s="7" t="s">
        <v>11</v>
      </c>
      <c r="C18" s="13" t="n">
        <v>1.4147</v>
      </c>
      <c r="D18" s="7" t="s">
        <v>12</v>
      </c>
    </row>
    <row r="19" customFormat="false" ht="12.8" hidden="false" customHeight="false" outlineLevel="0" collapsed="false">
      <c r="B19" s="6" t="s">
        <v>17</v>
      </c>
      <c r="C19" s="6"/>
      <c r="D19" s="6"/>
    </row>
    <row r="20" customFormat="false" ht="12.8" hidden="false" customHeight="false" outlineLevel="0" collapsed="false">
      <c r="B20" s="7" t="s">
        <v>18</v>
      </c>
      <c r="C20" s="9" t="n">
        <v>999</v>
      </c>
      <c r="D20" s="7" t="s">
        <v>19</v>
      </c>
    </row>
    <row r="21" customFormat="false" ht="12.8" hidden="false" customHeight="false" outlineLevel="0" collapsed="false">
      <c r="B21" s="14" t="s">
        <v>20</v>
      </c>
      <c r="C21" s="14"/>
      <c r="D21" s="14"/>
    </row>
    <row r="22" customFormat="false" ht="12.8" hidden="false" customHeight="false" outlineLevel="0" collapsed="false">
      <c r="B22" s="15" t="s">
        <v>20</v>
      </c>
      <c r="C22" s="13" t="n">
        <f aca="false">(C16*10^5-C12*10^5)/(C20*9.81)+(C17-C13)+(C18^2-C14^2)/(2*9.81)</f>
        <v>12.0712333128235</v>
      </c>
      <c r="D22" s="7" t="s">
        <v>9</v>
      </c>
    </row>
    <row r="24" customFormat="false" ht="13.05" hidden="false" customHeight="false" outlineLevel="0" collapsed="false">
      <c r="B24" s="16" t="s">
        <v>21</v>
      </c>
      <c r="C24" s="16"/>
      <c r="D24" s="16"/>
      <c r="E24" s="16"/>
      <c r="F24" s="16"/>
      <c r="G24" s="16"/>
      <c r="H24" s="16"/>
      <c r="I24" s="16"/>
      <c r="J24" s="16"/>
    </row>
    <row r="25" customFormat="false" ht="12.8" hidden="false" customHeight="false" outlineLevel="0" collapsed="false">
      <c r="B25" s="16"/>
      <c r="C25" s="16"/>
      <c r="D25" s="16"/>
      <c r="E25" s="16"/>
      <c r="F25" s="16"/>
      <c r="G25" s="16"/>
      <c r="H25" s="16"/>
      <c r="I25" s="16"/>
      <c r="J25" s="16"/>
    </row>
    <row r="26" customFormat="false" ht="13.05" hidden="false" customHeight="false" outlineLevel="0" collapsed="false">
      <c r="B26" s="17" t="s">
        <v>22</v>
      </c>
      <c r="C26" s="16"/>
      <c r="D26" s="16"/>
      <c r="E26" s="16"/>
      <c r="F26" s="16"/>
      <c r="G26" s="16"/>
      <c r="H26" s="16"/>
      <c r="I26" s="16"/>
      <c r="J26" s="16"/>
    </row>
    <row r="27" customFormat="false" ht="12.8" hidden="false" customHeight="false" outlineLevel="0" collapsed="false">
      <c r="B27" s="16"/>
      <c r="C27" s="16"/>
      <c r="D27" s="16"/>
      <c r="E27" s="16"/>
      <c r="F27" s="16"/>
      <c r="G27" s="16"/>
      <c r="H27" s="16"/>
      <c r="I27" s="16"/>
      <c r="J27" s="16"/>
    </row>
    <row r="28" customFormat="false" ht="16.85" hidden="false" customHeight="true" outlineLevel="0" collapsed="false">
      <c r="B28" s="18" t="s">
        <v>23</v>
      </c>
      <c r="C28" s="18"/>
      <c r="D28" s="18"/>
      <c r="E28" s="18"/>
      <c r="F28" s="18"/>
      <c r="G28" s="18"/>
      <c r="H28" s="18"/>
      <c r="I28" s="18"/>
      <c r="J28" s="18"/>
    </row>
    <row r="30" s="3" customFormat="true" ht="12.8" hidden="false" customHeight="false" outlineLevel="0" collapsed="false">
      <c r="A30" s="2" t="s">
        <v>0</v>
      </c>
    </row>
  </sheetData>
  <sheetProtection sheet="true" password="c80a" objects="true" scenarios="true"/>
  <mergeCells count="7">
    <mergeCell ref="B2:J5"/>
    <mergeCell ref="B6:J9"/>
    <mergeCell ref="B11:D11"/>
    <mergeCell ref="B15:D15"/>
    <mergeCell ref="B19:D19"/>
    <mergeCell ref="B21:D21"/>
    <mergeCell ref="B28:J28"/>
  </mergeCells>
  <hyperlinks>
    <hyperlink ref="B24" r:id="rId1" display="In case of remark, suggestion, question please contact@myengineeringtools.com"/>
    <hyperlink ref="B26" r:id="rId2" display="Copyright www.MyEngineeringTools.com"/>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3"/>
</worksheet>
</file>

<file path=docProps/app.xml><?xml version="1.0" encoding="utf-8"?>
<Properties xmlns="http://schemas.openxmlformats.org/officeDocument/2006/extended-properties" xmlns:vt="http://schemas.openxmlformats.org/officeDocument/2006/docPropsVTypes">
  <Template/>
  <TotalTime>47</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2020-05-11T20:32:09Z</dcterms:created>
  <dc:creator/>
  <dc:description/>
  <dc:language>en-SG</dc:language>
  <cp:lastModifiedBy/>
  <dcterms:modified xsi:type="dcterms:W3CDTF">2021-12-12T11:33:32Z</dcterms:modified>
  <cp:revision>17</cp:revision>
  <dc:subject/>
  <dc:title/>
</cp:coreProperties>
</file>