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media/image139.png" ContentType="image/png"/>
  <Override PartName="/xl/media/image144.png" ContentType="image/png"/>
  <Override PartName="/xl/media/image140.png" ContentType="image/png"/>
  <Override PartName="/xl/media/image141.png" ContentType="image/png"/>
  <Override PartName="/xl/media/image142.png" ContentType="image/png"/>
  <Override PartName="/xl/media/image143.png" ContentType="image/png"/>
  <Override PartName="/xl/media/image145.png" ContentType="image/png"/>
  <Override PartName="/xl/media/image146.png" ContentType="image/png"/>
  <Override PartName="/xl/media/image147.png" ContentType="image/png"/>
  <Override PartName="/xl/media/image148.png" ContentType="image/png"/>
  <Override PartName="/xl/media/image149.png" ContentType="image/png"/>
  <Override PartName="/xl/media/image150.png" ContentType="image/png"/>
  <Override PartName="/xl/media/image151.png" ContentType="image/png"/>
  <Override PartName="/xl/media/image152.png" ContentType="image/png"/>
  <Override PartName="/xl/media/image153.png" ContentType="image/png"/>
  <Override PartName="/xl/media/image154.png" ContentType="image/png"/>
  <Override PartName="/xl/media/image155.png" ContentType="image/png"/>
  <Override PartName="/xl/media/image156.png" ContentType="image/png"/>
  <Override PartName="/xl/media/image157.png" ContentType="image/png"/>
  <Override PartName="/xl/media/image158.png" ContentType="image/png"/>
  <Override PartName="/xl/media/image159.png" ContentType="image/png"/>
  <Override PartName="/xl/media/image160.png" ContentType="image/png"/>
  <Override PartName="/xl/media/image161.png" ContentType="image/png"/>
  <Override PartName="/xl/media/image162.png" ContentType="image/png"/>
  <Override PartName="/xl/media/image163.png" ContentType="image/png"/>
  <Override PartName="/xl/media/image164.png" ContentType="image/png"/>
  <Override PartName="/xl/media/image165.png" ContentType="image/png"/>
  <Override PartName="/xl/media/image166.png" ContentType="image/png"/>
  <Override PartName="/xl/media/image167.png" ContentType="image/png"/>
  <Override PartName="/xl/media/image168.png" ContentType="image/p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I Units" sheetId="1" state="visible" r:id="rId2"/>
    <sheet name="Imperial units" sheetId="2" state="visible" r:id="rId3"/>
    <sheet name="Check valve database" sheetId="3" state="visible" r:id="rId4"/>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<sst xmlns="http://schemas.openxmlformats.org/spreadsheetml/2006/main" count="128" uniqueCount="49">
  <si>
    <t xml:space="preserve">DO NOT USE THIS METHOD FOR DETAIL DESIGN – ALWAYS CONSULT A REPUTABLE SUPPLIER FOR DETAIL DESIGN</t>
  </si>
  <si>
    <t xml:space="preserve">THIS TOOL IS GIVEN ONLY TO ILLUSTRATE THE EXAMPLE DONE IN THE WEBSITE. USING IT FOR ANY OTHER PURPOSE IS AT OWN RISK OF USER</t>
  </si>
  <si>
    <t xml:space="preserve">Minimum velocity flow through check valves</t>
  </si>
  <si>
    <t xml:space="preserve">To modify</t>
  </si>
  <si>
    <t xml:space="preserve">Calculated</t>
  </si>
  <si>
    <t xml:space="preserve">This calculation sheet is allowing to calculate the minimum fluid velocity to completely keep open a check valve</t>
  </si>
  <si>
    <t xml:space="preserve">Piping characteristics</t>
  </si>
  <si>
    <t xml:space="preserve">Pipe diameter</t>
  </si>
  <si>
    <t xml:space="preserve">d2</t>
  </si>
  <si>
    <t xml:space="preserve">mm</t>
  </si>
  <si>
    <t xml:space="preserve">Check valve diameter</t>
  </si>
  <si>
    <t xml:space="preserve">d1</t>
  </si>
  <si>
    <t xml:space="preserve">If minimum velocity is of type</t>
  </si>
  <si>
    <t xml:space="preserve">Set to FALSE</t>
  </si>
  <si>
    <t xml:space="preserve">Check valve type</t>
  </si>
  <si>
    <t xml:space="preserve">Swing check valve vertical disc</t>
  </si>
  <si>
    <t xml:space="preserve">Ratio of diameters</t>
  </si>
  <si>
    <t xml:space="preserve">beta</t>
  </si>
  <si>
    <t xml:space="preserve">Set to TRUE</t>
  </si>
  <si>
    <t xml:space="preserve">Consider beta in calculation ?</t>
  </si>
  <si>
    <t xml:space="preserve">See next page</t>
  </si>
  <si>
    <t xml:space="preserve">Valve coefficient</t>
  </si>
  <si>
    <t xml:space="preserve">Find the type of valve you study and report here the C coefficient in the right unit</t>
  </si>
  <si>
    <t xml:space="preserve">Fluid volumetric mass</t>
  </si>
  <si>
    <t xml:space="preserve">kg/m3</t>
  </si>
  <si>
    <t xml:space="preserve">Minimum flow velocity to keep check valve opened</t>
  </si>
  <si>
    <t xml:space="preserve">Minimum velocity</t>
  </si>
  <si>
    <t xml:space="preserve">m/s</t>
  </si>
  <si>
    <t xml:space="preserve">If you spot a mistake or wish to suggest an improvement, please contact admin@powderprocess.net</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</si>
  <si>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</si>
  <si>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</si>
  <si>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FOR EDUCATIONAL PURPOSE ONLY – DO NOT USE THIS METHOD FOR DETAIL DESIGN – ALWAYS CONSULT A REPUTABLE SUPPLIER FOR DETAIL DESIGN</t>
  </si>
  <si>
    <t xml:space="preserve">in</t>
  </si>
  <si>
    <t xml:space="preserve">lb/ft3</t>
  </si>
  <si>
    <t xml:space="preserve">ft/s</t>
  </si>
  <si>
    <t xml:space="preserve">Swing check valve inclined disc</t>
  </si>
  <si>
    <t xml:space="preserve">Minimum velocity : </t>
  </si>
  <si>
    <t xml:space="preserve">Metric</t>
  </si>
  <si>
    <t xml:space="preserve">Imperial</t>
  </si>
  <si>
    <t xml:space="preserve">C</t>
  </si>
  <si>
    <t xml:space="preserve">Swing check valve straight disc</t>
  </si>
  <si>
    <t xml:space="preserve">Lift check valve horizontal plug</t>
  </si>
  <si>
    <t xml:space="preserve">Lift check valve inclined plug</t>
  </si>
  <si>
    <t xml:space="preserve">Tilting disc check valve 5 degrees</t>
  </si>
  <si>
    <t xml:space="preserve">Tilting disc check valve 15 degrees</t>
  </si>
  <si>
    <t xml:space="preserve">Stop check valve, globe</t>
  </si>
  <si>
    <t xml:space="preserve">Stop check valve, angle</t>
  </si>
  <si>
    <t xml:space="preserve">Poppet disc</t>
  </si>
  <si>
    <t xml:space="preserve">Hinged disc</t>
  </si>
</sst>
</file>

<file path=xl/styles.xml><?xml version="1.0" encoding="utf-8"?>
<styleSheet xmlns="http://schemas.openxmlformats.org/spreadsheetml/2006/main">
  <numFmts count="3">
    <numFmt numFmtId="164" formatCode="General"/>
    <numFmt numFmtId="165" formatCode="&quot;TRUE&quot;;&quot;TRUE&quot;;&quot;FALSE&quot;"/>
    <numFmt numFmtId="166" formatCode="General"/>
  </numFmts>
  <fonts count="13">
    <font>
      <sz val="10"/>
      <name val="Arial"/>
      <family val="2"/>
      <charset val="134"/>
    </font>
    <font>
      <sz val="10"/>
      <name val="Arial"/>
      <family val="0"/>
    </font>
    <font>
      <sz val="10"/>
      <name val="Arial"/>
      <family val="0"/>
    </font>
    <font>
      <sz val="10"/>
      <name val="Arial"/>
      <family val="0"/>
    </font>
    <font>
      <sz val="10"/>
      <name val="Arial"/>
      <family val="2"/>
      <charset val="1"/>
    </font>
    <font>
      <b val="true"/>
      <sz val="10"/>
      <name val="Arial"/>
      <family val="2"/>
      <charset val="1"/>
    </font>
    <font>
      <b val="true"/>
      <sz val="11"/>
      <color rgb="FF1F497D"/>
      <name val="Calibri"/>
      <family val="2"/>
      <charset val="1"/>
    </font>
    <font>
      <b val="true"/>
      <sz val="11"/>
      <color rgb="FFFF0000"/>
      <name val="Calibri"/>
      <family val="2"/>
      <charset val="1"/>
    </font>
    <font>
      <b val="true"/>
      <sz val="10"/>
      <name val="Arial"/>
      <family val="2"/>
      <charset val="134"/>
    </font>
    <font>
      <sz val="11"/>
      <name val="Calibri"/>
      <family val="2"/>
      <charset val="1"/>
    </font>
    <font>
      <sz val="10"/>
      <color rgb="FF0000FF"/>
      <name val="Arial"/>
      <family val="2"/>
      <charset val="1"/>
    </font>
    <font>
      <sz val="10"/>
      <name val="Times New Roman"/>
      <family val="1"/>
      <charset val="1"/>
    </font>
    <font>
      <i val="true"/>
      <sz val="7"/>
      <name val="Times New Roman"/>
      <family val="1"/>
      <charset val="1"/>
    </font>
  </fonts>
  <fills count="8">
    <fill>
      <patternFill patternType="none"/>
    </fill>
    <fill>
      <patternFill patternType="gray125"/>
    </fill>
    <fill>
      <patternFill patternType="solid">
        <fgColor rgb="FFED1C24"/>
        <bgColor rgb="FFF10D0C"/>
      </patternFill>
    </fill>
    <fill>
      <patternFill patternType="solid">
        <fgColor rgb="FFEBF1DE"/>
        <bgColor rgb="FFDEE6EF"/>
      </patternFill>
    </fill>
    <fill>
      <patternFill patternType="solid">
        <fgColor rgb="FFFCD5B5"/>
        <bgColor rgb="FFDDDDDD"/>
      </patternFill>
    </fill>
    <fill>
      <patternFill patternType="solid">
        <fgColor rgb="FFDDDDDD"/>
        <bgColor rgb="FFDEE6EF"/>
      </patternFill>
    </fill>
    <fill>
      <patternFill patternType="solid">
        <fgColor rgb="FFDEE6EF"/>
        <bgColor rgb="FFDDDDDD"/>
      </patternFill>
    </fill>
    <fill>
      <patternFill patternType="solid">
        <fgColor rgb="FFF10D0C"/>
        <bgColor rgb="FFFF0000"/>
      </patternFill>
    </fill>
  </fills>
  <borders count="10">
    <border diagonalUp="false" diagonalDown="false">
      <left/>
      <right/>
      <top/>
      <bottom/>
      <diagonal/>
    </border>
    <border diagonalUp="false" diagonalDown="false">
      <left style="thin"/>
      <right style="thin"/>
      <top style="thin"/>
      <bottom style="hair"/>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hair"/>
      <right/>
      <top/>
      <bottom/>
      <diagonal/>
    </border>
    <border diagonalUp="false" diagonalDown="false">
      <left/>
      <right style="hair"/>
      <top/>
      <bottom/>
      <diagonal/>
    </border>
    <border diagonalUp="false" diagonalDown="false">
      <left style="thin"/>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4" fillId="2"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true" hidden="false"/>
    </xf>
    <xf numFmtId="164" fontId="6" fillId="3" borderId="0" xfId="0" applyFont="true" applyBorder="false" applyAlignment="false" applyProtection="true">
      <alignment horizontal="general" vertical="bottom" textRotation="0" wrapText="false" indent="0" shrinkToFit="false"/>
      <protection locked="true" hidden="false"/>
    </xf>
    <xf numFmtId="164" fontId="7" fillId="4" borderId="0" xfId="0" applyFont="true" applyBorder="false" applyAlignment="fals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center" vertical="bottom" textRotation="0" wrapText="false" indent="0" shrinkToFit="false"/>
      <protection locked="true" hidden="false"/>
    </xf>
    <xf numFmtId="164" fontId="0" fillId="0" borderId="2" xfId="0" applyFont="true" applyBorder="true" applyAlignment="false" applyProtection="true">
      <alignment horizontal="general" vertical="bottom" textRotation="0" wrapText="false" indent="0" shrinkToFit="false"/>
      <protection locked="true" hidden="false"/>
    </xf>
    <xf numFmtId="164" fontId="6" fillId="3" borderId="0" xfId="0" applyFont="true" applyBorder="false" applyAlignment="false" applyProtection="true">
      <alignment horizontal="general" vertical="bottom" textRotation="0" wrapText="false" indent="0" shrinkToFit="false"/>
      <protection locked="false" hidden="false"/>
    </xf>
    <xf numFmtId="164" fontId="9" fillId="0" borderId="3" xfId="0" applyFont="true" applyBorder="true" applyAlignment="false" applyProtection="true">
      <alignment horizontal="general" vertical="bottom" textRotation="0" wrapText="false" indent="0" shrinkToFit="false"/>
      <protection locked="true" hidden="false"/>
    </xf>
    <xf numFmtId="164" fontId="0" fillId="5" borderId="0" xfId="0" applyFont="true" applyBorder="false" applyAlignment="false" applyProtection="true">
      <alignment horizontal="general" vertical="bottom" textRotation="0" wrapText="false" indent="0" shrinkToFit="false"/>
      <protection locked="true" hidden="false"/>
    </xf>
    <xf numFmtId="165" fontId="6" fillId="3" borderId="0" xfId="0" applyFont="true" applyBorder="false" applyAlignment="false" applyProtection="true">
      <alignment horizontal="general"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true" hidden="false"/>
    </xf>
    <xf numFmtId="164" fontId="0" fillId="0" borderId="4" xfId="0" applyFont="true" applyBorder="true" applyAlignment="false" applyProtection="true">
      <alignment horizontal="general" vertical="bottom" textRotation="0" wrapText="false" indent="0" shrinkToFit="false"/>
      <protection locked="true" hidden="false"/>
    </xf>
    <xf numFmtId="164" fontId="6" fillId="3" borderId="5" xfId="0" applyFont="true" applyBorder="true" applyAlignment="false" applyProtection="true">
      <alignment horizontal="general" vertical="bottom" textRotation="0" wrapText="false" indent="0" shrinkToFit="false"/>
      <protection locked="false" hidden="false"/>
    </xf>
    <xf numFmtId="164" fontId="9" fillId="0" borderId="6" xfId="0" applyFont="true" applyBorder="true" applyAlignment="false" applyProtection="true">
      <alignment horizontal="general" vertical="bottom" textRotation="0" wrapText="false" indent="0" shrinkToFit="false"/>
      <protection locked="true" hidden="false"/>
    </xf>
    <xf numFmtId="164" fontId="0" fillId="0" borderId="7" xfId="0" applyFont="true" applyBorder="true" applyAlignment="false" applyProtection="true">
      <alignment horizontal="general" vertical="bottom" textRotation="0" wrapText="false" indent="0" shrinkToFit="false"/>
      <protection locked="true" hidden="false"/>
    </xf>
    <xf numFmtId="164" fontId="9" fillId="0" borderId="8" xfId="0" applyFont="true" applyBorder="true" applyAlignment="false" applyProtection="true">
      <alignment horizontal="general" vertical="bottom" textRotation="0" wrapText="false" indent="0" shrinkToFit="false"/>
      <protection locked="true" hidden="false"/>
    </xf>
    <xf numFmtId="164" fontId="8" fillId="0" borderId="9" xfId="0" applyFont="true" applyBorder="true" applyAlignment="true" applyProtection="true">
      <alignment horizontal="center" vertical="center" textRotation="0" wrapText="false" indent="0" shrinkToFit="false"/>
      <protection locked="true" hidden="false"/>
    </xf>
    <xf numFmtId="166" fontId="7" fillId="4" borderId="5" xfId="0" applyFont="true" applyBorder="true" applyAlignment="false" applyProtection="true">
      <alignment horizontal="general"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true" applyAlignment="true" applyProtection="true">
      <alignment horizontal="center" vertical="center" textRotation="0" wrapText="true" indent="0" shrinkToFit="false"/>
      <protection locked="true" hidden="false"/>
    </xf>
    <xf numFmtId="164" fontId="4" fillId="7" borderId="0" xfId="0" applyFont="true" applyBorder="false" applyAlignment="false" applyProtection="true">
      <alignment horizontal="general" vertical="bottom" textRotation="0" wrapText="false" indent="0" shrinkToFit="false"/>
      <protection locked="true" hidden="false"/>
    </xf>
    <xf numFmtId="164" fontId="0" fillId="7"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F10D0C"/>
      <rgbColor rgb="FF008000"/>
      <rgbColor rgb="FF000080"/>
      <rgbColor rgb="FF808000"/>
      <rgbColor rgb="FF800080"/>
      <rgbColor rgb="FF008080"/>
      <rgbColor rgb="FFC0C0C0"/>
      <rgbColor rgb="FF808080"/>
      <rgbColor rgb="FF9999FF"/>
      <rgbColor rgb="FF993366"/>
      <rgbColor rgb="FFEBF1DE"/>
      <rgbColor rgb="FFDEE6E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ED1C24"/>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39.png"/><Relationship Id="rId2" Type="http://schemas.openxmlformats.org/officeDocument/2006/relationships/image" Target="../media/image140.png"/><Relationship Id="rId3" Type="http://schemas.openxmlformats.org/officeDocument/2006/relationships/image" Target="../media/image141.png"/>
</Relationships>
</file>

<file path=xl/drawings/_rels/drawing2.xml.rels><?xml version="1.0" encoding="UTF-8"?>
<Relationships xmlns="http://schemas.openxmlformats.org/package/2006/relationships"><Relationship Id="rId1" Type="http://schemas.openxmlformats.org/officeDocument/2006/relationships/image" Target="../media/image142.png"/><Relationship Id="rId2" Type="http://schemas.openxmlformats.org/officeDocument/2006/relationships/image" Target="../media/image143.png"/><Relationship Id="rId3" Type="http://schemas.openxmlformats.org/officeDocument/2006/relationships/image" Target="../media/image144.png"/>
</Relationships>
</file>

<file path=xl/drawings/_rels/drawing3.xml.rels><?xml version="1.0" encoding="UTF-8"?>
<Relationships xmlns="http://schemas.openxmlformats.org/package/2006/relationships"><Relationship Id="rId1" Type="http://schemas.openxmlformats.org/officeDocument/2006/relationships/image" Target="../media/image145.png"/><Relationship Id="rId2" Type="http://schemas.openxmlformats.org/officeDocument/2006/relationships/image" Target="../media/image146.png"/><Relationship Id="rId3" Type="http://schemas.openxmlformats.org/officeDocument/2006/relationships/image" Target="../media/image147.png"/><Relationship Id="rId4" Type="http://schemas.openxmlformats.org/officeDocument/2006/relationships/image" Target="../media/image148.png"/><Relationship Id="rId5" Type="http://schemas.openxmlformats.org/officeDocument/2006/relationships/image" Target="../media/image149.png"/><Relationship Id="rId6" Type="http://schemas.openxmlformats.org/officeDocument/2006/relationships/image" Target="../media/image150.png"/><Relationship Id="rId7" Type="http://schemas.openxmlformats.org/officeDocument/2006/relationships/image" Target="../media/image151.png"/><Relationship Id="rId8" Type="http://schemas.openxmlformats.org/officeDocument/2006/relationships/image" Target="../media/image152.png"/><Relationship Id="rId9" Type="http://schemas.openxmlformats.org/officeDocument/2006/relationships/image" Target="../media/image153.png"/><Relationship Id="rId10" Type="http://schemas.openxmlformats.org/officeDocument/2006/relationships/image" Target="../media/image154.png"/><Relationship Id="rId11" Type="http://schemas.openxmlformats.org/officeDocument/2006/relationships/image" Target="../media/image155.png"/><Relationship Id="rId12" Type="http://schemas.openxmlformats.org/officeDocument/2006/relationships/image" Target="../media/image156.png"/><Relationship Id="rId13" Type="http://schemas.openxmlformats.org/officeDocument/2006/relationships/image" Target="../media/image157.png"/><Relationship Id="rId14" Type="http://schemas.openxmlformats.org/officeDocument/2006/relationships/image" Target="../media/image158.png"/><Relationship Id="rId15" Type="http://schemas.openxmlformats.org/officeDocument/2006/relationships/image" Target="../media/image159.png"/><Relationship Id="rId16" Type="http://schemas.openxmlformats.org/officeDocument/2006/relationships/image" Target="../media/image160.png"/><Relationship Id="rId17" Type="http://schemas.openxmlformats.org/officeDocument/2006/relationships/image" Target="../media/image161.png"/><Relationship Id="rId18" Type="http://schemas.openxmlformats.org/officeDocument/2006/relationships/image" Target="../media/image162.png"/><Relationship Id="rId19" Type="http://schemas.openxmlformats.org/officeDocument/2006/relationships/image" Target="../media/image163.png"/><Relationship Id="rId20" Type="http://schemas.openxmlformats.org/officeDocument/2006/relationships/image" Target="../media/image164.png"/><Relationship Id="rId21" Type="http://schemas.openxmlformats.org/officeDocument/2006/relationships/image" Target="../media/image165.png"/><Relationship Id="rId22" Type="http://schemas.openxmlformats.org/officeDocument/2006/relationships/image" Target="../media/image166.png"/><Relationship Id="rId23" Type="http://schemas.openxmlformats.org/officeDocument/2006/relationships/image" Target="../media/image167.png"/><Relationship Id="rId24" Type="http://schemas.openxmlformats.org/officeDocument/2006/relationships/image" Target="../media/image168.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8</xdr:col>
      <xdr:colOff>213120</xdr:colOff>
      <xdr:row>10</xdr:row>
      <xdr:rowOff>93600</xdr:rowOff>
    </xdr:from>
    <xdr:to>
      <xdr:col>9</xdr:col>
      <xdr:colOff>489600</xdr:colOff>
      <xdr:row>12</xdr:row>
      <xdr:rowOff>138600</xdr:rowOff>
    </xdr:to>
    <xdr:pic>
      <xdr:nvPicPr>
        <xdr:cNvPr id="0" name="Image 24" descr=""/>
        <xdr:cNvPicPr/>
      </xdr:nvPicPr>
      <xdr:blipFill>
        <a:blip r:embed="rId1"/>
        <a:stretch/>
      </xdr:blipFill>
      <xdr:spPr>
        <a:xfrm>
          <a:off x="8574120" y="1782720"/>
          <a:ext cx="1089360" cy="395640"/>
        </a:xfrm>
        <a:prstGeom prst="rect">
          <a:avLst/>
        </a:prstGeom>
        <a:ln w="0">
          <a:noFill/>
        </a:ln>
      </xdr:spPr>
    </xdr:pic>
    <xdr:clientData/>
  </xdr:twoCellAnchor>
  <xdr:twoCellAnchor editAs="absolute">
    <xdr:from>
      <xdr:col>8</xdr:col>
      <xdr:colOff>194400</xdr:colOff>
      <xdr:row>12</xdr:row>
      <xdr:rowOff>88200</xdr:rowOff>
    </xdr:from>
    <xdr:to>
      <xdr:col>9</xdr:col>
      <xdr:colOff>600120</xdr:colOff>
      <xdr:row>14</xdr:row>
      <xdr:rowOff>79200</xdr:rowOff>
    </xdr:to>
    <xdr:pic>
      <xdr:nvPicPr>
        <xdr:cNvPr id="1" name="Image 25" descr=""/>
        <xdr:cNvPicPr/>
      </xdr:nvPicPr>
      <xdr:blipFill>
        <a:blip r:embed="rId2"/>
        <a:stretch/>
      </xdr:blipFill>
      <xdr:spPr>
        <a:xfrm>
          <a:off x="8555400" y="2127960"/>
          <a:ext cx="1218600" cy="341280"/>
        </a:xfrm>
        <a:prstGeom prst="rect">
          <a:avLst/>
        </a:prstGeom>
        <a:ln w="0">
          <a:noFill/>
        </a:ln>
      </xdr:spPr>
    </xdr:pic>
    <xdr:clientData/>
  </xdr:twoCellAnchor>
  <xdr:twoCellAnchor editAs="absolute">
    <xdr:from>
      <xdr:col>7</xdr:col>
      <xdr:colOff>326160</xdr:colOff>
      <xdr:row>16</xdr:row>
      <xdr:rowOff>76320</xdr:rowOff>
    </xdr:from>
    <xdr:to>
      <xdr:col>9</xdr:col>
      <xdr:colOff>326160</xdr:colOff>
      <xdr:row>23</xdr:row>
      <xdr:rowOff>144360</xdr:rowOff>
    </xdr:to>
    <xdr:pic>
      <xdr:nvPicPr>
        <xdr:cNvPr id="2" name="Image 26" descr=""/>
        <xdr:cNvPicPr/>
      </xdr:nvPicPr>
      <xdr:blipFill>
        <a:blip r:embed="rId3"/>
        <a:stretch/>
      </xdr:blipFill>
      <xdr:spPr>
        <a:xfrm>
          <a:off x="7874280" y="2817000"/>
          <a:ext cx="1625760" cy="12567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8</xdr:col>
      <xdr:colOff>213120</xdr:colOff>
      <xdr:row>10</xdr:row>
      <xdr:rowOff>93600</xdr:rowOff>
    </xdr:from>
    <xdr:to>
      <xdr:col>9</xdr:col>
      <xdr:colOff>489600</xdr:colOff>
      <xdr:row>12</xdr:row>
      <xdr:rowOff>138600</xdr:rowOff>
    </xdr:to>
    <xdr:pic>
      <xdr:nvPicPr>
        <xdr:cNvPr id="3" name="Image 24" descr=""/>
        <xdr:cNvPicPr/>
      </xdr:nvPicPr>
      <xdr:blipFill>
        <a:blip r:embed="rId1"/>
        <a:stretch/>
      </xdr:blipFill>
      <xdr:spPr>
        <a:xfrm>
          <a:off x="8574120" y="1782720"/>
          <a:ext cx="1089360" cy="395640"/>
        </a:xfrm>
        <a:prstGeom prst="rect">
          <a:avLst/>
        </a:prstGeom>
        <a:ln w="0">
          <a:noFill/>
        </a:ln>
      </xdr:spPr>
    </xdr:pic>
    <xdr:clientData/>
  </xdr:twoCellAnchor>
  <xdr:twoCellAnchor editAs="absolute">
    <xdr:from>
      <xdr:col>8</xdr:col>
      <xdr:colOff>194400</xdr:colOff>
      <xdr:row>12</xdr:row>
      <xdr:rowOff>88200</xdr:rowOff>
    </xdr:from>
    <xdr:to>
      <xdr:col>9</xdr:col>
      <xdr:colOff>600120</xdr:colOff>
      <xdr:row>14</xdr:row>
      <xdr:rowOff>79200</xdr:rowOff>
    </xdr:to>
    <xdr:pic>
      <xdr:nvPicPr>
        <xdr:cNvPr id="4" name="Image 25" descr=""/>
        <xdr:cNvPicPr/>
      </xdr:nvPicPr>
      <xdr:blipFill>
        <a:blip r:embed="rId2"/>
        <a:stretch/>
      </xdr:blipFill>
      <xdr:spPr>
        <a:xfrm>
          <a:off x="8555400" y="2127960"/>
          <a:ext cx="1218600" cy="341280"/>
        </a:xfrm>
        <a:prstGeom prst="rect">
          <a:avLst/>
        </a:prstGeom>
        <a:ln w="0">
          <a:noFill/>
        </a:ln>
      </xdr:spPr>
    </xdr:pic>
    <xdr:clientData/>
  </xdr:twoCellAnchor>
  <xdr:twoCellAnchor editAs="absolute">
    <xdr:from>
      <xdr:col>7</xdr:col>
      <xdr:colOff>326160</xdr:colOff>
      <xdr:row>16</xdr:row>
      <xdr:rowOff>76320</xdr:rowOff>
    </xdr:from>
    <xdr:to>
      <xdr:col>9</xdr:col>
      <xdr:colOff>326160</xdr:colOff>
      <xdr:row>23</xdr:row>
      <xdr:rowOff>144360</xdr:rowOff>
    </xdr:to>
    <xdr:pic>
      <xdr:nvPicPr>
        <xdr:cNvPr id="5" name="Image 26" descr=""/>
        <xdr:cNvPicPr/>
      </xdr:nvPicPr>
      <xdr:blipFill>
        <a:blip r:embed="rId3"/>
        <a:stretch/>
      </xdr:blipFill>
      <xdr:spPr>
        <a:xfrm>
          <a:off x="7874280" y="2817000"/>
          <a:ext cx="1625760" cy="12567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168840</xdr:colOff>
      <xdr:row>5</xdr:row>
      <xdr:rowOff>123840</xdr:rowOff>
    </xdr:from>
    <xdr:to>
      <xdr:col>2</xdr:col>
      <xdr:colOff>406800</xdr:colOff>
      <xdr:row>13</xdr:row>
      <xdr:rowOff>146880</xdr:rowOff>
    </xdr:to>
    <xdr:pic>
      <xdr:nvPicPr>
        <xdr:cNvPr id="6" name="Image 1" descr=""/>
        <xdr:cNvPicPr/>
      </xdr:nvPicPr>
      <xdr:blipFill>
        <a:blip r:embed="rId1"/>
        <a:stretch/>
      </xdr:blipFill>
      <xdr:spPr>
        <a:xfrm>
          <a:off x="168840" y="936720"/>
          <a:ext cx="1868760" cy="1323360"/>
        </a:xfrm>
        <a:prstGeom prst="rect">
          <a:avLst/>
        </a:prstGeom>
        <a:ln w="0">
          <a:noFill/>
        </a:ln>
      </xdr:spPr>
    </xdr:pic>
    <xdr:clientData/>
  </xdr:twoCellAnchor>
  <xdr:twoCellAnchor editAs="absolute">
    <xdr:from>
      <xdr:col>0</xdr:col>
      <xdr:colOff>352800</xdr:colOff>
      <xdr:row>18</xdr:row>
      <xdr:rowOff>131760</xdr:rowOff>
    </xdr:from>
    <xdr:to>
      <xdr:col>2</xdr:col>
      <xdr:colOff>283680</xdr:colOff>
      <xdr:row>26</xdr:row>
      <xdr:rowOff>14760</xdr:rowOff>
    </xdr:to>
    <xdr:pic>
      <xdr:nvPicPr>
        <xdr:cNvPr id="7" name="Image 2" descr=""/>
        <xdr:cNvPicPr/>
      </xdr:nvPicPr>
      <xdr:blipFill>
        <a:blip r:embed="rId2"/>
        <a:stretch/>
      </xdr:blipFill>
      <xdr:spPr>
        <a:xfrm>
          <a:off x="352800" y="3057840"/>
          <a:ext cx="1561680" cy="1183320"/>
        </a:xfrm>
        <a:prstGeom prst="rect">
          <a:avLst/>
        </a:prstGeom>
        <a:ln w="0">
          <a:noFill/>
        </a:ln>
      </xdr:spPr>
    </xdr:pic>
    <xdr:clientData/>
  </xdr:twoCellAnchor>
  <xdr:twoCellAnchor editAs="absolute">
    <xdr:from>
      <xdr:col>0</xdr:col>
      <xdr:colOff>268200</xdr:colOff>
      <xdr:row>31</xdr:row>
      <xdr:rowOff>131400</xdr:rowOff>
    </xdr:from>
    <xdr:to>
      <xdr:col>2</xdr:col>
      <xdr:colOff>581760</xdr:colOff>
      <xdr:row>38</xdr:row>
      <xdr:rowOff>81360</xdr:rowOff>
    </xdr:to>
    <xdr:pic>
      <xdr:nvPicPr>
        <xdr:cNvPr id="8" name="Image 3" descr=""/>
        <xdr:cNvPicPr/>
      </xdr:nvPicPr>
      <xdr:blipFill>
        <a:blip r:embed="rId3"/>
        <a:stretch/>
      </xdr:blipFill>
      <xdr:spPr>
        <a:xfrm>
          <a:off x="268200" y="5170680"/>
          <a:ext cx="1944360" cy="1087920"/>
        </a:xfrm>
        <a:prstGeom prst="rect">
          <a:avLst/>
        </a:prstGeom>
        <a:ln w="0">
          <a:noFill/>
        </a:ln>
      </xdr:spPr>
    </xdr:pic>
    <xdr:clientData/>
  </xdr:twoCellAnchor>
  <xdr:twoCellAnchor editAs="absolute">
    <xdr:from>
      <xdr:col>0</xdr:col>
      <xdr:colOff>0</xdr:colOff>
      <xdr:row>45</xdr:row>
      <xdr:rowOff>0</xdr:rowOff>
    </xdr:from>
    <xdr:to>
      <xdr:col>2</xdr:col>
      <xdr:colOff>590760</xdr:colOff>
      <xdr:row>50</xdr:row>
      <xdr:rowOff>153720</xdr:rowOff>
    </xdr:to>
    <xdr:pic>
      <xdr:nvPicPr>
        <xdr:cNvPr id="9" name="Image 4" descr=""/>
        <xdr:cNvPicPr/>
      </xdr:nvPicPr>
      <xdr:blipFill>
        <a:blip r:embed="rId4"/>
        <a:stretch/>
      </xdr:blipFill>
      <xdr:spPr>
        <a:xfrm>
          <a:off x="0" y="7315200"/>
          <a:ext cx="2221560" cy="966600"/>
        </a:xfrm>
        <a:prstGeom prst="rect">
          <a:avLst/>
        </a:prstGeom>
        <a:ln w="0">
          <a:noFill/>
        </a:ln>
      </xdr:spPr>
    </xdr:pic>
    <xdr:clientData/>
  </xdr:twoCellAnchor>
  <xdr:twoCellAnchor editAs="absolute">
    <xdr:from>
      <xdr:col>0</xdr:col>
      <xdr:colOff>314280</xdr:colOff>
      <xdr:row>56</xdr:row>
      <xdr:rowOff>124200</xdr:rowOff>
    </xdr:from>
    <xdr:to>
      <xdr:col>2</xdr:col>
      <xdr:colOff>512640</xdr:colOff>
      <xdr:row>62</xdr:row>
      <xdr:rowOff>94680</xdr:rowOff>
    </xdr:to>
    <xdr:pic>
      <xdr:nvPicPr>
        <xdr:cNvPr id="10" name="Image 5" descr=""/>
        <xdr:cNvPicPr/>
      </xdr:nvPicPr>
      <xdr:blipFill>
        <a:blip r:embed="rId5"/>
        <a:stretch/>
      </xdr:blipFill>
      <xdr:spPr>
        <a:xfrm>
          <a:off x="314280" y="9227520"/>
          <a:ext cx="1829160" cy="945720"/>
        </a:xfrm>
        <a:prstGeom prst="rect">
          <a:avLst/>
        </a:prstGeom>
        <a:ln w="0">
          <a:noFill/>
        </a:ln>
      </xdr:spPr>
    </xdr:pic>
    <xdr:clientData/>
  </xdr:twoCellAnchor>
  <xdr:twoCellAnchor editAs="absolute">
    <xdr:from>
      <xdr:col>0</xdr:col>
      <xdr:colOff>314280</xdr:colOff>
      <xdr:row>68</xdr:row>
      <xdr:rowOff>123840</xdr:rowOff>
    </xdr:from>
    <xdr:to>
      <xdr:col>2</xdr:col>
      <xdr:colOff>512640</xdr:colOff>
      <xdr:row>74</xdr:row>
      <xdr:rowOff>94320</xdr:rowOff>
    </xdr:to>
    <xdr:pic>
      <xdr:nvPicPr>
        <xdr:cNvPr id="11" name="Image 5" descr=""/>
        <xdr:cNvPicPr/>
      </xdr:nvPicPr>
      <xdr:blipFill>
        <a:blip r:embed="rId6"/>
        <a:stretch/>
      </xdr:blipFill>
      <xdr:spPr>
        <a:xfrm>
          <a:off x="314280" y="11178000"/>
          <a:ext cx="1829160" cy="945720"/>
        </a:xfrm>
        <a:prstGeom prst="rect">
          <a:avLst/>
        </a:prstGeom>
        <a:ln w="0">
          <a:noFill/>
        </a:ln>
      </xdr:spPr>
    </xdr:pic>
    <xdr:clientData/>
  </xdr:twoCellAnchor>
  <xdr:twoCellAnchor editAs="absolute">
    <xdr:from>
      <xdr:col>0</xdr:col>
      <xdr:colOff>107280</xdr:colOff>
      <xdr:row>80</xdr:row>
      <xdr:rowOff>154800</xdr:rowOff>
    </xdr:from>
    <xdr:to>
      <xdr:col>1</xdr:col>
      <xdr:colOff>668880</xdr:colOff>
      <xdr:row>87</xdr:row>
      <xdr:rowOff>153000</xdr:rowOff>
    </xdr:to>
    <xdr:pic>
      <xdr:nvPicPr>
        <xdr:cNvPr id="12" name="Image 6" descr=""/>
        <xdr:cNvPicPr/>
      </xdr:nvPicPr>
      <xdr:blipFill>
        <a:blip r:embed="rId7"/>
        <a:srcRect l="0" t="0" r="49258" b="0"/>
        <a:stretch/>
      </xdr:blipFill>
      <xdr:spPr>
        <a:xfrm>
          <a:off x="107280" y="13159440"/>
          <a:ext cx="1377000" cy="1136160"/>
        </a:xfrm>
        <a:prstGeom prst="rect">
          <a:avLst/>
        </a:prstGeom>
        <a:ln w="0">
          <a:noFill/>
        </a:ln>
      </xdr:spPr>
    </xdr:pic>
    <xdr:clientData/>
  </xdr:twoCellAnchor>
  <xdr:twoCellAnchor editAs="absolute">
    <xdr:from>
      <xdr:col>0</xdr:col>
      <xdr:colOff>0</xdr:colOff>
      <xdr:row>94</xdr:row>
      <xdr:rowOff>77400</xdr:rowOff>
    </xdr:from>
    <xdr:to>
      <xdr:col>1</xdr:col>
      <xdr:colOff>782640</xdr:colOff>
      <xdr:row>100</xdr:row>
      <xdr:rowOff>100080</xdr:rowOff>
    </xdr:to>
    <xdr:pic>
      <xdr:nvPicPr>
        <xdr:cNvPr id="13" name="Image 7" descr=""/>
        <xdr:cNvPicPr/>
      </xdr:nvPicPr>
      <xdr:blipFill>
        <a:blip r:embed="rId8"/>
        <a:srcRect l="0" t="0" r="43966" b="0"/>
        <a:stretch/>
      </xdr:blipFill>
      <xdr:spPr>
        <a:xfrm>
          <a:off x="0" y="15357960"/>
          <a:ext cx="1598040" cy="998280"/>
        </a:xfrm>
        <a:prstGeom prst="rect">
          <a:avLst/>
        </a:prstGeom>
        <a:ln w="0">
          <a:noFill/>
        </a:ln>
      </xdr:spPr>
    </xdr:pic>
    <xdr:clientData/>
  </xdr:twoCellAnchor>
  <xdr:twoCellAnchor editAs="absolute">
    <xdr:from>
      <xdr:col>0</xdr:col>
      <xdr:colOff>0</xdr:colOff>
      <xdr:row>105</xdr:row>
      <xdr:rowOff>0</xdr:rowOff>
    </xdr:from>
    <xdr:to>
      <xdr:col>3</xdr:col>
      <xdr:colOff>475920</xdr:colOff>
      <xdr:row>111</xdr:row>
      <xdr:rowOff>25200</xdr:rowOff>
    </xdr:to>
    <xdr:pic>
      <xdr:nvPicPr>
        <xdr:cNvPr id="14" name="Image 8" descr=""/>
        <xdr:cNvPicPr/>
      </xdr:nvPicPr>
      <xdr:blipFill>
        <a:blip r:embed="rId9"/>
        <a:stretch/>
      </xdr:blipFill>
      <xdr:spPr>
        <a:xfrm>
          <a:off x="0" y="17068680"/>
          <a:ext cx="2922120" cy="1000800"/>
        </a:xfrm>
        <a:prstGeom prst="rect">
          <a:avLst/>
        </a:prstGeom>
        <a:ln w="0">
          <a:noFill/>
        </a:ln>
      </xdr:spPr>
    </xdr:pic>
    <xdr:clientData/>
  </xdr:twoCellAnchor>
  <xdr:twoCellAnchor editAs="absolute">
    <xdr:from>
      <xdr:col>0</xdr:col>
      <xdr:colOff>0</xdr:colOff>
      <xdr:row>118</xdr:row>
      <xdr:rowOff>0</xdr:rowOff>
    </xdr:from>
    <xdr:to>
      <xdr:col>1</xdr:col>
      <xdr:colOff>297720</xdr:colOff>
      <xdr:row>130</xdr:row>
      <xdr:rowOff>7200</xdr:rowOff>
    </xdr:to>
    <xdr:pic>
      <xdr:nvPicPr>
        <xdr:cNvPr id="15" name="Image 9" descr=""/>
        <xdr:cNvPicPr/>
      </xdr:nvPicPr>
      <xdr:blipFill>
        <a:blip r:embed="rId10"/>
        <a:stretch/>
      </xdr:blipFill>
      <xdr:spPr>
        <a:xfrm>
          <a:off x="0" y="19182240"/>
          <a:ext cx="1113120" cy="1957680"/>
        </a:xfrm>
        <a:prstGeom prst="rect">
          <a:avLst/>
        </a:prstGeom>
        <a:ln w="0">
          <a:noFill/>
        </a:ln>
      </xdr:spPr>
    </xdr:pic>
    <xdr:clientData/>
  </xdr:twoCellAnchor>
  <xdr:twoCellAnchor editAs="absolute">
    <xdr:from>
      <xdr:col>0</xdr:col>
      <xdr:colOff>76680</xdr:colOff>
      <xdr:row>136</xdr:row>
      <xdr:rowOff>15840</xdr:rowOff>
    </xdr:from>
    <xdr:to>
      <xdr:col>1</xdr:col>
      <xdr:colOff>429840</xdr:colOff>
      <xdr:row>145</xdr:row>
      <xdr:rowOff>18000</xdr:rowOff>
    </xdr:to>
    <xdr:pic>
      <xdr:nvPicPr>
        <xdr:cNvPr id="16" name="Image 10" descr=""/>
        <xdr:cNvPicPr/>
      </xdr:nvPicPr>
      <xdr:blipFill>
        <a:blip r:embed="rId11"/>
        <a:stretch/>
      </xdr:blipFill>
      <xdr:spPr>
        <a:xfrm>
          <a:off x="76680" y="22124160"/>
          <a:ext cx="1168560" cy="1465200"/>
        </a:xfrm>
        <a:prstGeom prst="rect">
          <a:avLst/>
        </a:prstGeom>
        <a:ln w="0">
          <a:noFill/>
        </a:ln>
      </xdr:spPr>
    </xdr:pic>
    <xdr:clientData/>
  </xdr:twoCellAnchor>
  <xdr:twoCellAnchor editAs="absolute">
    <xdr:from>
      <xdr:col>2</xdr:col>
      <xdr:colOff>30600</xdr:colOff>
      <xdr:row>94</xdr:row>
      <xdr:rowOff>107640</xdr:rowOff>
    </xdr:from>
    <xdr:to>
      <xdr:col>3</xdr:col>
      <xdr:colOff>539280</xdr:colOff>
      <xdr:row>100</xdr:row>
      <xdr:rowOff>130320</xdr:rowOff>
    </xdr:to>
    <xdr:pic>
      <xdr:nvPicPr>
        <xdr:cNvPr id="17" name="Image 11" descr=""/>
        <xdr:cNvPicPr/>
      </xdr:nvPicPr>
      <xdr:blipFill>
        <a:blip r:embed="rId12"/>
        <a:srcRect l="53578" t="0" r="0" b="0"/>
        <a:stretch/>
      </xdr:blipFill>
      <xdr:spPr>
        <a:xfrm>
          <a:off x="1661400" y="15388200"/>
          <a:ext cx="1324080" cy="998280"/>
        </a:xfrm>
        <a:prstGeom prst="rect">
          <a:avLst/>
        </a:prstGeom>
        <a:ln w="0">
          <a:noFill/>
        </a:ln>
      </xdr:spPr>
    </xdr:pic>
    <xdr:clientData/>
  </xdr:twoCellAnchor>
  <xdr:twoCellAnchor editAs="absolute">
    <xdr:from>
      <xdr:col>4</xdr:col>
      <xdr:colOff>100440</xdr:colOff>
      <xdr:row>80</xdr:row>
      <xdr:rowOff>139320</xdr:rowOff>
    </xdr:from>
    <xdr:to>
      <xdr:col>5</xdr:col>
      <xdr:colOff>606960</xdr:colOff>
      <xdr:row>87</xdr:row>
      <xdr:rowOff>137520</xdr:rowOff>
    </xdr:to>
    <xdr:pic>
      <xdr:nvPicPr>
        <xdr:cNvPr id="18" name="Image 12" descr=""/>
        <xdr:cNvPicPr/>
      </xdr:nvPicPr>
      <xdr:blipFill>
        <a:blip r:embed="rId13"/>
        <a:srcRect l="51290" t="0" r="0" b="0"/>
        <a:stretch/>
      </xdr:blipFill>
      <xdr:spPr>
        <a:xfrm>
          <a:off x="3361680" y="13143960"/>
          <a:ext cx="1321920" cy="1136160"/>
        </a:xfrm>
        <a:prstGeom prst="rect">
          <a:avLst/>
        </a:prstGeom>
        <a:ln w="0">
          <a:noFill/>
        </a:ln>
      </xdr:spPr>
    </xdr:pic>
    <xdr:clientData/>
  </xdr:twoCellAnchor>
  <xdr:twoCellAnchor editAs="absolute">
    <xdr:from>
      <xdr:col>4</xdr:col>
      <xdr:colOff>300600</xdr:colOff>
      <xdr:row>7</xdr:row>
      <xdr:rowOff>123840</xdr:rowOff>
    </xdr:from>
    <xdr:to>
      <xdr:col>5</xdr:col>
      <xdr:colOff>574560</xdr:colOff>
      <xdr:row>11</xdr:row>
      <xdr:rowOff>6480</xdr:rowOff>
    </xdr:to>
    <xdr:pic>
      <xdr:nvPicPr>
        <xdr:cNvPr id="19" name="Image 13" descr=""/>
        <xdr:cNvPicPr/>
      </xdr:nvPicPr>
      <xdr:blipFill>
        <a:blip r:embed="rId14"/>
        <a:stretch/>
      </xdr:blipFill>
      <xdr:spPr>
        <a:xfrm>
          <a:off x="3561840" y="1261800"/>
          <a:ext cx="1089360" cy="532800"/>
        </a:xfrm>
        <a:prstGeom prst="rect">
          <a:avLst/>
        </a:prstGeom>
        <a:ln w="0">
          <a:noFill/>
        </a:ln>
      </xdr:spPr>
    </xdr:pic>
    <xdr:clientData/>
  </xdr:twoCellAnchor>
  <xdr:twoCellAnchor editAs="absolute">
    <xdr:from>
      <xdr:col>4</xdr:col>
      <xdr:colOff>346320</xdr:colOff>
      <xdr:row>20</xdr:row>
      <xdr:rowOff>85320</xdr:rowOff>
    </xdr:from>
    <xdr:to>
      <xdr:col>5</xdr:col>
      <xdr:colOff>620280</xdr:colOff>
      <xdr:row>23</xdr:row>
      <xdr:rowOff>130320</xdr:rowOff>
    </xdr:to>
    <xdr:pic>
      <xdr:nvPicPr>
        <xdr:cNvPr id="20" name="Image 14" descr=""/>
        <xdr:cNvPicPr/>
      </xdr:nvPicPr>
      <xdr:blipFill>
        <a:blip r:embed="rId15"/>
        <a:stretch/>
      </xdr:blipFill>
      <xdr:spPr>
        <a:xfrm>
          <a:off x="3607560" y="3336480"/>
          <a:ext cx="1089360" cy="532800"/>
        </a:xfrm>
        <a:prstGeom prst="rect">
          <a:avLst/>
        </a:prstGeom>
        <a:ln w="0">
          <a:noFill/>
        </a:ln>
      </xdr:spPr>
    </xdr:pic>
    <xdr:clientData/>
  </xdr:twoCellAnchor>
  <xdr:twoCellAnchor editAs="absolute">
    <xdr:from>
      <xdr:col>4</xdr:col>
      <xdr:colOff>330840</xdr:colOff>
      <xdr:row>34</xdr:row>
      <xdr:rowOff>7560</xdr:rowOff>
    </xdr:from>
    <xdr:to>
      <xdr:col>5</xdr:col>
      <xdr:colOff>734040</xdr:colOff>
      <xdr:row>36</xdr:row>
      <xdr:rowOff>108720</xdr:rowOff>
    </xdr:to>
    <xdr:pic>
      <xdr:nvPicPr>
        <xdr:cNvPr id="21" name="Image 15" descr=""/>
        <xdr:cNvPicPr/>
      </xdr:nvPicPr>
      <xdr:blipFill>
        <a:blip r:embed="rId16"/>
        <a:stretch/>
      </xdr:blipFill>
      <xdr:spPr>
        <a:xfrm>
          <a:off x="3592080" y="5534640"/>
          <a:ext cx="1218600" cy="426240"/>
        </a:xfrm>
        <a:prstGeom prst="rect">
          <a:avLst/>
        </a:prstGeom>
        <a:ln w="0">
          <a:noFill/>
        </a:ln>
      </xdr:spPr>
    </xdr:pic>
    <xdr:clientData/>
  </xdr:twoCellAnchor>
  <xdr:twoCellAnchor editAs="absolute">
    <xdr:from>
      <xdr:col>4</xdr:col>
      <xdr:colOff>338760</xdr:colOff>
      <xdr:row>46</xdr:row>
      <xdr:rowOff>139320</xdr:rowOff>
    </xdr:from>
    <xdr:to>
      <xdr:col>5</xdr:col>
      <xdr:colOff>741960</xdr:colOff>
      <xdr:row>49</xdr:row>
      <xdr:rowOff>78120</xdr:rowOff>
    </xdr:to>
    <xdr:pic>
      <xdr:nvPicPr>
        <xdr:cNvPr id="22" name="Image 16" descr=""/>
        <xdr:cNvPicPr/>
      </xdr:nvPicPr>
      <xdr:blipFill>
        <a:blip r:embed="rId17"/>
        <a:stretch/>
      </xdr:blipFill>
      <xdr:spPr>
        <a:xfrm>
          <a:off x="3600000" y="7617240"/>
          <a:ext cx="1218600" cy="426240"/>
        </a:xfrm>
        <a:prstGeom prst="rect">
          <a:avLst/>
        </a:prstGeom>
        <a:ln w="0">
          <a:noFill/>
        </a:ln>
      </xdr:spPr>
    </xdr:pic>
    <xdr:clientData/>
  </xdr:twoCellAnchor>
  <xdr:twoCellAnchor editAs="absolute">
    <xdr:from>
      <xdr:col>4</xdr:col>
      <xdr:colOff>415440</xdr:colOff>
      <xdr:row>57</xdr:row>
      <xdr:rowOff>93240</xdr:rowOff>
    </xdr:from>
    <xdr:to>
      <xdr:col>5</xdr:col>
      <xdr:colOff>689400</xdr:colOff>
      <xdr:row>60</xdr:row>
      <xdr:rowOff>138600</xdr:rowOff>
    </xdr:to>
    <xdr:pic>
      <xdr:nvPicPr>
        <xdr:cNvPr id="23" name="Image 17" descr=""/>
        <xdr:cNvPicPr/>
      </xdr:nvPicPr>
      <xdr:blipFill>
        <a:blip r:embed="rId18"/>
        <a:stretch/>
      </xdr:blipFill>
      <xdr:spPr>
        <a:xfrm>
          <a:off x="3676680" y="9359280"/>
          <a:ext cx="1089360" cy="532800"/>
        </a:xfrm>
        <a:prstGeom prst="rect">
          <a:avLst/>
        </a:prstGeom>
        <a:ln w="0">
          <a:noFill/>
        </a:ln>
      </xdr:spPr>
    </xdr:pic>
    <xdr:clientData/>
  </xdr:twoCellAnchor>
  <xdr:twoCellAnchor editAs="absolute">
    <xdr:from>
      <xdr:col>4</xdr:col>
      <xdr:colOff>361800</xdr:colOff>
      <xdr:row>69</xdr:row>
      <xdr:rowOff>62280</xdr:rowOff>
    </xdr:from>
    <xdr:to>
      <xdr:col>5</xdr:col>
      <xdr:colOff>635760</xdr:colOff>
      <xdr:row>72</xdr:row>
      <xdr:rowOff>107280</xdr:rowOff>
    </xdr:to>
    <xdr:pic>
      <xdr:nvPicPr>
        <xdr:cNvPr id="24" name="Image 18" descr=""/>
        <xdr:cNvPicPr/>
      </xdr:nvPicPr>
      <xdr:blipFill>
        <a:blip r:embed="rId19"/>
        <a:stretch/>
      </xdr:blipFill>
      <xdr:spPr>
        <a:xfrm>
          <a:off x="3623040" y="11278800"/>
          <a:ext cx="1089360" cy="532800"/>
        </a:xfrm>
        <a:prstGeom prst="rect">
          <a:avLst/>
        </a:prstGeom>
        <a:ln w="0">
          <a:noFill/>
        </a:ln>
      </xdr:spPr>
    </xdr:pic>
    <xdr:clientData/>
  </xdr:twoCellAnchor>
  <xdr:twoCellAnchor editAs="absolute">
    <xdr:from>
      <xdr:col>8</xdr:col>
      <xdr:colOff>415440</xdr:colOff>
      <xdr:row>83</xdr:row>
      <xdr:rowOff>22680</xdr:rowOff>
    </xdr:from>
    <xdr:to>
      <xdr:col>10</xdr:col>
      <xdr:colOff>3600</xdr:colOff>
      <xdr:row>85</xdr:row>
      <xdr:rowOff>123840</xdr:rowOff>
    </xdr:to>
    <xdr:pic>
      <xdr:nvPicPr>
        <xdr:cNvPr id="25" name="Image 19" descr=""/>
        <xdr:cNvPicPr/>
      </xdr:nvPicPr>
      <xdr:blipFill>
        <a:blip r:embed="rId20"/>
        <a:stretch/>
      </xdr:blipFill>
      <xdr:spPr>
        <a:xfrm>
          <a:off x="6938280" y="13515120"/>
          <a:ext cx="1218600" cy="426240"/>
        </a:xfrm>
        <a:prstGeom prst="rect">
          <a:avLst/>
        </a:prstGeom>
        <a:ln w="0">
          <a:noFill/>
        </a:ln>
      </xdr:spPr>
    </xdr:pic>
    <xdr:clientData/>
  </xdr:twoCellAnchor>
  <xdr:twoCellAnchor editAs="absolute">
    <xdr:from>
      <xdr:col>5</xdr:col>
      <xdr:colOff>392760</xdr:colOff>
      <xdr:row>97</xdr:row>
      <xdr:rowOff>14400</xdr:rowOff>
    </xdr:from>
    <xdr:to>
      <xdr:col>6</xdr:col>
      <xdr:colOff>795960</xdr:colOff>
      <xdr:row>99</xdr:row>
      <xdr:rowOff>115560</xdr:rowOff>
    </xdr:to>
    <xdr:pic>
      <xdr:nvPicPr>
        <xdr:cNvPr id="26" name="Image 20" descr=""/>
        <xdr:cNvPicPr/>
      </xdr:nvPicPr>
      <xdr:blipFill>
        <a:blip r:embed="rId21"/>
        <a:stretch/>
      </xdr:blipFill>
      <xdr:spPr>
        <a:xfrm>
          <a:off x="4469400" y="15782760"/>
          <a:ext cx="1218600" cy="426240"/>
        </a:xfrm>
        <a:prstGeom prst="rect">
          <a:avLst/>
        </a:prstGeom>
        <a:ln w="0">
          <a:noFill/>
        </a:ln>
      </xdr:spPr>
    </xdr:pic>
    <xdr:clientData/>
  </xdr:twoCellAnchor>
  <xdr:twoCellAnchor editAs="absolute">
    <xdr:from>
      <xdr:col>5</xdr:col>
      <xdr:colOff>292680</xdr:colOff>
      <xdr:row>105</xdr:row>
      <xdr:rowOff>146160</xdr:rowOff>
    </xdr:from>
    <xdr:to>
      <xdr:col>6</xdr:col>
      <xdr:colOff>695880</xdr:colOff>
      <xdr:row>108</xdr:row>
      <xdr:rowOff>84600</xdr:rowOff>
    </xdr:to>
    <xdr:pic>
      <xdr:nvPicPr>
        <xdr:cNvPr id="27" name="Image 21" descr=""/>
        <xdr:cNvPicPr/>
      </xdr:nvPicPr>
      <xdr:blipFill>
        <a:blip r:embed="rId22"/>
        <a:stretch/>
      </xdr:blipFill>
      <xdr:spPr>
        <a:xfrm>
          <a:off x="4369320" y="17214840"/>
          <a:ext cx="1218600" cy="426240"/>
        </a:xfrm>
        <a:prstGeom prst="rect">
          <a:avLst/>
        </a:prstGeom>
        <a:ln w="0">
          <a:noFill/>
        </a:ln>
      </xdr:spPr>
    </xdr:pic>
    <xdr:clientData/>
  </xdr:twoCellAnchor>
  <xdr:twoCellAnchor editAs="absolute">
    <xdr:from>
      <xdr:col>3</xdr:col>
      <xdr:colOff>353520</xdr:colOff>
      <xdr:row>121</xdr:row>
      <xdr:rowOff>108720</xdr:rowOff>
    </xdr:from>
    <xdr:to>
      <xdr:col>4</xdr:col>
      <xdr:colOff>627840</xdr:colOff>
      <xdr:row>124</xdr:row>
      <xdr:rowOff>153720</xdr:rowOff>
    </xdr:to>
    <xdr:pic>
      <xdr:nvPicPr>
        <xdr:cNvPr id="28" name="Image 22" descr=""/>
        <xdr:cNvPicPr/>
      </xdr:nvPicPr>
      <xdr:blipFill>
        <a:blip r:embed="rId23"/>
        <a:stretch/>
      </xdr:blipFill>
      <xdr:spPr>
        <a:xfrm>
          <a:off x="2799720" y="19778400"/>
          <a:ext cx="1089360" cy="532800"/>
        </a:xfrm>
        <a:prstGeom prst="rect">
          <a:avLst/>
        </a:prstGeom>
        <a:ln w="0">
          <a:noFill/>
        </a:ln>
      </xdr:spPr>
    </xdr:pic>
    <xdr:clientData/>
  </xdr:twoCellAnchor>
  <xdr:twoCellAnchor editAs="absolute">
    <xdr:from>
      <xdr:col>3</xdr:col>
      <xdr:colOff>353520</xdr:colOff>
      <xdr:row>138</xdr:row>
      <xdr:rowOff>93240</xdr:rowOff>
    </xdr:from>
    <xdr:to>
      <xdr:col>4</xdr:col>
      <xdr:colOff>627840</xdr:colOff>
      <xdr:row>141</xdr:row>
      <xdr:rowOff>138600</xdr:rowOff>
    </xdr:to>
    <xdr:pic>
      <xdr:nvPicPr>
        <xdr:cNvPr id="29" name="Image 23" descr=""/>
        <xdr:cNvPicPr/>
      </xdr:nvPicPr>
      <xdr:blipFill>
        <a:blip r:embed="rId24"/>
        <a:stretch/>
      </xdr:blipFill>
      <xdr:spPr>
        <a:xfrm>
          <a:off x="2799720" y="22526640"/>
          <a:ext cx="1089360" cy="53280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admin@powderprocess.net"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hyperlink" Target="mailto:admin@powderprocess.net" TargetMode="External"/><Relationship Id="rId2"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28"/>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D15" activeCellId="0" sqref="D15"/>
    </sheetView>
  </sheetViews>
  <sheetFormatPr defaultColWidth="11.53515625" defaultRowHeight="12.8" zeroHeight="false" outlineLevelRow="0" outlineLevelCol="0"/>
  <cols>
    <col collapsed="false" customWidth="false" hidden="false" outlineLevel="0" max="1" min="1" style="1" width="11.52"/>
    <col collapsed="false" customWidth="true" hidden="false" outlineLevel="0" max="2" min="2" style="1" width="22.96"/>
    <col collapsed="false" customWidth="false" hidden="false" outlineLevel="0" max="4" min="3" style="1" width="11.52"/>
    <col collapsed="false" customWidth="true" hidden="false" outlineLevel="0" max="5" min="5" style="1" width="14.93"/>
    <col collapsed="false" customWidth="true" hidden="false" outlineLevel="0" max="6" min="6" style="1" width="23.01"/>
    <col collapsed="false" customWidth="false" hidden="false" outlineLevel="0" max="1024" min="7" style="1" width="11.52"/>
  </cols>
  <sheetData>
    <row r="1" customFormat="false" ht="12.8" hidden="false" customHeight="false" outlineLevel="0" collapsed="false">
      <c r="A1" s="2" t="s">
        <v>0</v>
      </c>
      <c r="B1" s="2"/>
      <c r="C1" s="2"/>
      <c r="D1" s="2"/>
      <c r="E1" s="2"/>
      <c r="F1" s="2"/>
      <c r="G1" s="2"/>
      <c r="H1" s="2"/>
      <c r="I1" s="2"/>
      <c r="J1" s="2"/>
      <c r="K1" s="2"/>
      <c r="L1" s="2"/>
      <c r="M1" s="2"/>
    </row>
    <row r="2" customFormat="false" ht="12.8" hidden="false" customHeight="false" outlineLevel="0" collapsed="false">
      <c r="A2" s="2" t="s">
        <v>1</v>
      </c>
      <c r="B2" s="2"/>
      <c r="C2" s="2"/>
      <c r="D2" s="2"/>
      <c r="E2" s="2"/>
      <c r="F2" s="2"/>
      <c r="G2" s="2"/>
      <c r="H2" s="2"/>
      <c r="I2" s="2"/>
      <c r="J2" s="2"/>
      <c r="K2" s="2"/>
      <c r="L2" s="2"/>
      <c r="M2" s="2"/>
    </row>
    <row r="4" customFormat="false" ht="12.8" hidden="false" customHeight="false" outlineLevel="0" collapsed="false">
      <c r="A4" s="3" t="s">
        <v>2</v>
      </c>
    </row>
    <row r="5" customFormat="false" ht="13.8" hidden="false" customHeight="false" outlineLevel="0" collapsed="false">
      <c r="A5" s="3"/>
      <c r="D5" s="4"/>
      <c r="E5" s="5"/>
    </row>
    <row r="6" customFormat="false" ht="13.8" hidden="false" customHeight="false" outlineLevel="0" collapsed="false">
      <c r="A6" s="3"/>
      <c r="B6" s="6" t="s">
        <v>3</v>
      </c>
      <c r="C6" s="6"/>
      <c r="D6" s="7" t="s">
        <v>4</v>
      </c>
      <c r="E6" s="5"/>
    </row>
    <row r="7" customFormat="false" ht="13.8" hidden="false" customHeight="false" outlineLevel="0" collapsed="false">
      <c r="A7" s="3"/>
      <c r="D7" s="4"/>
      <c r="E7" s="5"/>
    </row>
    <row r="8" customFormat="false" ht="13.8" hidden="false" customHeight="false" outlineLevel="0" collapsed="false">
      <c r="A8" s="3" t="s">
        <v>5</v>
      </c>
      <c r="D8" s="4"/>
      <c r="E8" s="5"/>
    </row>
    <row r="9" customFormat="false" ht="13.8" hidden="false" customHeight="false" outlineLevel="0" collapsed="false">
      <c r="A9" s="3"/>
      <c r="D9" s="4"/>
      <c r="E9" s="5"/>
    </row>
    <row r="10" customFormat="false" ht="12.8" hidden="false" customHeight="false" outlineLevel="0" collapsed="false">
      <c r="A10" s="3"/>
      <c r="B10" s="8" t="s">
        <v>6</v>
      </c>
      <c r="C10" s="8"/>
      <c r="D10" s="8"/>
      <c r="E10" s="8"/>
    </row>
    <row r="11" customFormat="false" ht="13.8" hidden="false" customHeight="false" outlineLevel="0" collapsed="false">
      <c r="A11" s="3"/>
      <c r="B11" s="9" t="s">
        <v>7</v>
      </c>
      <c r="C11" s="9" t="s">
        <v>8</v>
      </c>
      <c r="D11" s="10" t="n">
        <v>50</v>
      </c>
      <c r="E11" s="11" t="s">
        <v>9</v>
      </c>
    </row>
    <row r="12" customFormat="false" ht="13.8" hidden="false" customHeight="false" outlineLevel="0" collapsed="false">
      <c r="A12" s="3"/>
      <c r="B12" s="9" t="s">
        <v>10</v>
      </c>
      <c r="C12" s="9" t="s">
        <v>11</v>
      </c>
      <c r="D12" s="10" t="n">
        <v>40</v>
      </c>
      <c r="E12" s="11" t="s">
        <v>9</v>
      </c>
      <c r="G12" s="12" t="s">
        <v>12</v>
      </c>
      <c r="H12" s="12"/>
      <c r="I12" s="12"/>
      <c r="J12" s="12"/>
      <c r="K12" s="12" t="s">
        <v>13</v>
      </c>
    </row>
    <row r="13" customFormat="false" ht="13.8" hidden="false" customHeight="false" outlineLevel="0" collapsed="false">
      <c r="A13" s="3"/>
      <c r="B13" s="9" t="s">
        <v>14</v>
      </c>
      <c r="C13" s="9"/>
      <c r="D13" s="10" t="s">
        <v>15</v>
      </c>
      <c r="E13" s="11"/>
      <c r="G13" s="12"/>
      <c r="H13" s="12"/>
      <c r="I13" s="12"/>
      <c r="J13" s="12"/>
      <c r="K13" s="12"/>
    </row>
    <row r="14" customFormat="false" ht="13.8" hidden="false" customHeight="false" outlineLevel="0" collapsed="false">
      <c r="A14" s="3"/>
      <c r="B14" s="9" t="s">
        <v>16</v>
      </c>
      <c r="C14" s="9" t="s">
        <v>17</v>
      </c>
      <c r="D14" s="7" t="n">
        <f aca="false">D12/D11</f>
        <v>0.8</v>
      </c>
      <c r="E14" s="11"/>
      <c r="G14" s="12" t="s">
        <v>12</v>
      </c>
      <c r="H14" s="12"/>
      <c r="I14" s="12"/>
      <c r="J14" s="12"/>
      <c r="K14" s="12" t="s">
        <v>18</v>
      </c>
    </row>
    <row r="15" customFormat="false" ht="13.8" hidden="false" customHeight="false" outlineLevel="0" collapsed="false">
      <c r="A15" s="3"/>
      <c r="B15" s="9" t="s">
        <v>19</v>
      </c>
      <c r="C15" s="9"/>
      <c r="D15" s="13" t="b">
        <v>1</v>
      </c>
      <c r="E15" s="11"/>
      <c r="F15" s="12" t="s">
        <v>20</v>
      </c>
      <c r="G15" s="14"/>
      <c r="H15" s="14"/>
      <c r="I15" s="14"/>
      <c r="J15" s="14"/>
      <c r="K15" s="14"/>
    </row>
    <row r="16" customFormat="false" ht="13.8" hidden="false" customHeight="false" outlineLevel="0" collapsed="false">
      <c r="A16" s="3"/>
      <c r="B16" s="9" t="s">
        <v>21</v>
      </c>
      <c r="C16" s="9"/>
      <c r="D16" s="10" t="n">
        <v>75</v>
      </c>
      <c r="E16" s="11"/>
      <c r="F16" s="15" t="s">
        <v>20</v>
      </c>
      <c r="G16" s="15" t="s">
        <v>22</v>
      </c>
      <c r="H16" s="15"/>
      <c r="I16" s="15"/>
      <c r="J16" s="15"/>
      <c r="K16" s="15"/>
      <c r="L16" s="15"/>
    </row>
    <row r="17" customFormat="false" ht="13.8" hidden="false" customHeight="false" outlineLevel="0" collapsed="false">
      <c r="A17" s="3"/>
      <c r="B17" s="16" t="s">
        <v>23</v>
      </c>
      <c r="C17" s="16"/>
      <c r="D17" s="17" t="n">
        <v>1000</v>
      </c>
      <c r="E17" s="18" t="s">
        <v>24</v>
      </c>
      <c r="G17" s="15"/>
      <c r="H17" s="15"/>
      <c r="I17" s="15"/>
      <c r="J17" s="15"/>
      <c r="K17" s="15"/>
      <c r="L17" s="15"/>
    </row>
    <row r="18" customFormat="false" ht="13.8" hidden="false" customHeight="false" outlineLevel="0" collapsed="false">
      <c r="A18" s="3"/>
      <c r="B18" s="19"/>
      <c r="C18" s="19"/>
      <c r="D18" s="6"/>
      <c r="E18" s="20"/>
      <c r="G18" s="15"/>
      <c r="H18" s="15"/>
      <c r="I18" s="15"/>
      <c r="J18" s="15"/>
      <c r="K18" s="15"/>
      <c r="L18" s="15"/>
    </row>
    <row r="19" customFormat="false" ht="12.8" hidden="false" customHeight="false" outlineLevel="0" collapsed="false">
      <c r="A19" s="3"/>
      <c r="B19" s="21" t="s">
        <v>25</v>
      </c>
      <c r="C19" s="21"/>
      <c r="D19" s="21"/>
      <c r="E19" s="21"/>
      <c r="G19" s="15"/>
      <c r="H19" s="15"/>
      <c r="I19" s="15"/>
      <c r="J19" s="15"/>
      <c r="K19" s="15"/>
      <c r="L19" s="15"/>
    </row>
    <row r="20" customFormat="false" ht="13.8" hidden="false" customHeight="false" outlineLevel="0" collapsed="false">
      <c r="A20" s="3"/>
      <c r="B20" s="16" t="s">
        <v>26</v>
      </c>
      <c r="C20" s="16"/>
      <c r="D20" s="22" t="n">
        <f aca="false">IF(D15=1,D16*(D12/D11)^2*(1/D17)^0.5,D16*(1/D17)^0.5)</f>
        <v>1.51789327688082</v>
      </c>
      <c r="E20" s="18" t="s">
        <v>27</v>
      </c>
      <c r="G20" s="15"/>
      <c r="H20" s="15"/>
      <c r="I20" s="15"/>
      <c r="J20" s="15"/>
      <c r="K20" s="15"/>
      <c r="L20" s="15"/>
    </row>
    <row r="21" customFormat="false" ht="13.8" hidden="false" customHeight="false" outlineLevel="0" collapsed="false">
      <c r="A21" s="3"/>
      <c r="D21" s="4"/>
      <c r="E21" s="5"/>
      <c r="G21" s="15"/>
      <c r="H21" s="15"/>
      <c r="I21" s="15"/>
      <c r="J21" s="15"/>
      <c r="K21" s="15"/>
      <c r="L21" s="15"/>
    </row>
    <row r="22" customFormat="false" ht="12.8" hidden="false" customHeight="false" outlineLevel="0" collapsed="false">
      <c r="B22" s="23" t="s">
        <v>28</v>
      </c>
      <c r="C22" s="23"/>
      <c r="G22" s="15"/>
      <c r="H22" s="15"/>
      <c r="I22" s="15"/>
      <c r="J22" s="15"/>
      <c r="K22" s="15"/>
      <c r="L22" s="15"/>
    </row>
    <row r="23" customFormat="false" ht="12.8" hidden="false" customHeight="false" outlineLevel="0" collapsed="false">
      <c r="G23" s="15"/>
      <c r="H23" s="15"/>
      <c r="I23" s="15"/>
      <c r="J23" s="15"/>
      <c r="K23" s="15"/>
      <c r="L23" s="15"/>
    </row>
    <row r="24" customFormat="false" ht="12.8" hidden="false" customHeight="false" outlineLevel="0" collapsed="false">
      <c r="B24" s="24" t="s">
        <v>29</v>
      </c>
      <c r="C24" s="24"/>
      <c r="G24" s="15"/>
      <c r="H24" s="15"/>
      <c r="I24" s="15"/>
      <c r="J24" s="15"/>
      <c r="K24" s="15"/>
      <c r="L24" s="15"/>
    </row>
    <row r="26" customFormat="false" ht="16.85" hidden="false" customHeight="true" outlineLevel="0" collapsed="false">
      <c r="B26" s="25" t="s">
        <v>30</v>
      </c>
      <c r="C26" s="25"/>
      <c r="D26" s="25"/>
      <c r="E26" s="25"/>
      <c r="F26" s="25"/>
      <c r="G26" s="25"/>
      <c r="H26" s="25"/>
      <c r="I26" s="25"/>
      <c r="J26" s="25"/>
      <c r="K26" s="25"/>
    </row>
    <row r="28" s="27" customFormat="true" ht="12.8" hidden="false" customHeight="false" outlineLevel="0" collapsed="false">
      <c r="A28" s="26" t="s">
        <v>31</v>
      </c>
    </row>
  </sheetData>
  <sheetProtection sheet="true" password="c80a" objects="true" scenarios="true"/>
  <mergeCells count="3">
    <mergeCell ref="B10:E10"/>
    <mergeCell ref="B19:E19"/>
    <mergeCell ref="B26:K26"/>
  </mergeCells>
  <hyperlinks>
    <hyperlink ref="B22" r:id="rId1" display="If you spot a mistake or wish to suggest an improvement, please contact admin@powderprocess.net"/>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28"/>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D15" activeCellId="0" sqref="D15"/>
    </sheetView>
  </sheetViews>
  <sheetFormatPr defaultColWidth="11.53515625" defaultRowHeight="12.8" zeroHeight="false" outlineLevelRow="0" outlineLevelCol="0"/>
  <cols>
    <col collapsed="false" customWidth="false" hidden="false" outlineLevel="0" max="1" min="1" style="1" width="11.52"/>
    <col collapsed="false" customWidth="true" hidden="false" outlineLevel="0" max="2" min="2" style="1" width="22.96"/>
    <col collapsed="false" customWidth="false" hidden="false" outlineLevel="0" max="4" min="3" style="1" width="11.52"/>
    <col collapsed="false" customWidth="true" hidden="false" outlineLevel="0" max="5" min="5" style="1" width="14.93"/>
    <col collapsed="false" customWidth="true" hidden="false" outlineLevel="0" max="6" min="6" style="1" width="23.01"/>
    <col collapsed="false" customWidth="false" hidden="false" outlineLevel="0" max="1024" min="7" style="1" width="11.52"/>
  </cols>
  <sheetData>
    <row r="1" customFormat="false" ht="12.8" hidden="false" customHeight="false" outlineLevel="0" collapsed="false">
      <c r="A1" s="2" t="s">
        <v>0</v>
      </c>
      <c r="B1" s="2"/>
      <c r="C1" s="2"/>
      <c r="D1" s="2"/>
      <c r="E1" s="2"/>
      <c r="F1" s="2"/>
      <c r="G1" s="2"/>
      <c r="H1" s="2"/>
      <c r="I1" s="2"/>
      <c r="J1" s="2"/>
      <c r="K1" s="2"/>
      <c r="L1" s="2"/>
      <c r="M1" s="2"/>
    </row>
    <row r="2" customFormat="false" ht="12.8" hidden="false" customHeight="false" outlineLevel="0" collapsed="false">
      <c r="A2" s="2" t="s">
        <v>1</v>
      </c>
      <c r="B2" s="2"/>
      <c r="C2" s="2"/>
      <c r="D2" s="2"/>
      <c r="E2" s="2"/>
      <c r="F2" s="2"/>
      <c r="G2" s="2"/>
      <c r="H2" s="2"/>
      <c r="I2" s="2"/>
      <c r="J2" s="2"/>
      <c r="K2" s="2"/>
      <c r="L2" s="2"/>
      <c r="M2" s="2"/>
    </row>
    <row r="4" customFormat="false" ht="12.8" hidden="false" customHeight="false" outlineLevel="0" collapsed="false">
      <c r="A4" s="3" t="s">
        <v>2</v>
      </c>
    </row>
    <row r="5" customFormat="false" ht="13.8" hidden="false" customHeight="false" outlineLevel="0" collapsed="false">
      <c r="A5" s="3"/>
      <c r="D5" s="4"/>
      <c r="E5" s="5"/>
    </row>
    <row r="6" customFormat="false" ht="13.8" hidden="false" customHeight="false" outlineLevel="0" collapsed="false">
      <c r="A6" s="3"/>
      <c r="B6" s="6" t="s">
        <v>3</v>
      </c>
      <c r="C6" s="6"/>
      <c r="D6" s="7" t="s">
        <v>4</v>
      </c>
      <c r="E6" s="5"/>
    </row>
    <row r="7" customFormat="false" ht="13.8" hidden="false" customHeight="false" outlineLevel="0" collapsed="false">
      <c r="A7" s="3"/>
      <c r="D7" s="4"/>
      <c r="E7" s="5"/>
    </row>
    <row r="8" customFormat="false" ht="13.8" hidden="false" customHeight="false" outlineLevel="0" collapsed="false">
      <c r="A8" s="3" t="s">
        <v>5</v>
      </c>
      <c r="D8" s="4"/>
      <c r="E8" s="5"/>
    </row>
    <row r="9" customFormat="false" ht="13.8" hidden="false" customHeight="false" outlineLevel="0" collapsed="false">
      <c r="A9" s="3"/>
      <c r="D9" s="4"/>
      <c r="E9" s="5"/>
    </row>
    <row r="10" customFormat="false" ht="12.8" hidden="false" customHeight="false" outlineLevel="0" collapsed="false">
      <c r="A10" s="3"/>
      <c r="B10" s="8" t="s">
        <v>6</v>
      </c>
      <c r="C10" s="8"/>
      <c r="D10" s="8"/>
      <c r="E10" s="8"/>
    </row>
    <row r="11" customFormat="false" ht="13.8" hidden="false" customHeight="false" outlineLevel="0" collapsed="false">
      <c r="A11" s="3"/>
      <c r="B11" s="9" t="s">
        <v>7</v>
      </c>
      <c r="C11" s="9" t="s">
        <v>8</v>
      </c>
      <c r="D11" s="10" t="n">
        <v>1.96</v>
      </c>
      <c r="E11" s="11" t="s">
        <v>32</v>
      </c>
    </row>
    <row r="12" customFormat="false" ht="13.8" hidden="false" customHeight="false" outlineLevel="0" collapsed="false">
      <c r="A12" s="3"/>
      <c r="B12" s="9" t="s">
        <v>10</v>
      </c>
      <c r="C12" s="9" t="s">
        <v>11</v>
      </c>
      <c r="D12" s="10" t="n">
        <v>1.57</v>
      </c>
      <c r="E12" s="11" t="s">
        <v>32</v>
      </c>
      <c r="G12" s="12" t="s">
        <v>12</v>
      </c>
      <c r="H12" s="12"/>
      <c r="I12" s="12"/>
      <c r="J12" s="12"/>
      <c r="K12" s="12" t="s">
        <v>13</v>
      </c>
    </row>
    <row r="13" customFormat="false" ht="13.8" hidden="false" customHeight="false" outlineLevel="0" collapsed="false">
      <c r="A13" s="3"/>
      <c r="B13" s="9" t="s">
        <v>14</v>
      </c>
      <c r="C13" s="9"/>
      <c r="D13" s="10" t="s">
        <v>15</v>
      </c>
      <c r="E13" s="11"/>
      <c r="G13" s="12"/>
      <c r="H13" s="12"/>
      <c r="I13" s="12"/>
      <c r="J13" s="12"/>
      <c r="K13" s="12"/>
    </row>
    <row r="14" customFormat="false" ht="13.8" hidden="false" customHeight="false" outlineLevel="0" collapsed="false">
      <c r="A14" s="3"/>
      <c r="B14" s="9" t="s">
        <v>16</v>
      </c>
      <c r="C14" s="9" t="s">
        <v>17</v>
      </c>
      <c r="D14" s="7" t="n">
        <f aca="false">D12/D11</f>
        <v>0.801020408163265</v>
      </c>
      <c r="E14" s="11"/>
      <c r="G14" s="12" t="s">
        <v>12</v>
      </c>
      <c r="H14" s="12"/>
      <c r="I14" s="12"/>
      <c r="J14" s="12"/>
      <c r="K14" s="12" t="s">
        <v>18</v>
      </c>
    </row>
    <row r="15" customFormat="false" ht="13.8" hidden="false" customHeight="false" outlineLevel="0" collapsed="false">
      <c r="A15" s="3"/>
      <c r="B15" s="9" t="s">
        <v>19</v>
      </c>
      <c r="C15" s="9"/>
      <c r="D15" s="13" t="b">
        <v>1</v>
      </c>
      <c r="E15" s="11"/>
      <c r="F15" s="12" t="s">
        <v>20</v>
      </c>
      <c r="G15" s="14"/>
      <c r="H15" s="14"/>
      <c r="I15" s="14"/>
      <c r="J15" s="14"/>
      <c r="K15" s="14"/>
    </row>
    <row r="16" customFormat="false" ht="13.8" hidden="false" customHeight="false" outlineLevel="0" collapsed="false">
      <c r="A16" s="3"/>
      <c r="B16" s="9" t="s">
        <v>21</v>
      </c>
      <c r="C16" s="9"/>
      <c r="D16" s="10" t="n">
        <v>60</v>
      </c>
      <c r="E16" s="11"/>
      <c r="F16" s="15" t="s">
        <v>20</v>
      </c>
      <c r="G16" s="15" t="s">
        <v>22</v>
      </c>
      <c r="H16" s="15"/>
      <c r="I16" s="15"/>
      <c r="J16" s="15"/>
      <c r="K16" s="15"/>
      <c r="L16" s="15"/>
    </row>
    <row r="17" customFormat="false" ht="13.8" hidden="false" customHeight="false" outlineLevel="0" collapsed="false">
      <c r="A17" s="3"/>
      <c r="B17" s="16" t="s">
        <v>23</v>
      </c>
      <c r="C17" s="16"/>
      <c r="D17" s="17" t="n">
        <v>62</v>
      </c>
      <c r="E17" s="18" t="s">
        <v>33</v>
      </c>
      <c r="G17" s="15"/>
      <c r="H17" s="15"/>
      <c r="I17" s="15"/>
      <c r="J17" s="15"/>
      <c r="K17" s="15"/>
      <c r="L17" s="15"/>
    </row>
    <row r="18" customFormat="false" ht="13.8" hidden="false" customHeight="false" outlineLevel="0" collapsed="false">
      <c r="A18" s="3"/>
      <c r="B18" s="19"/>
      <c r="C18" s="19"/>
      <c r="D18" s="6"/>
      <c r="E18" s="20"/>
      <c r="G18" s="15"/>
      <c r="H18" s="15"/>
      <c r="I18" s="15"/>
      <c r="J18" s="15"/>
      <c r="K18" s="15"/>
      <c r="L18" s="15"/>
    </row>
    <row r="19" customFormat="false" ht="12.8" hidden="false" customHeight="false" outlineLevel="0" collapsed="false">
      <c r="A19" s="3"/>
      <c r="B19" s="21" t="s">
        <v>25</v>
      </c>
      <c r="C19" s="21"/>
      <c r="D19" s="21"/>
      <c r="E19" s="21"/>
      <c r="G19" s="15"/>
      <c r="H19" s="15"/>
      <c r="I19" s="15"/>
      <c r="J19" s="15"/>
      <c r="K19" s="15"/>
      <c r="L19" s="15"/>
    </row>
    <row r="20" customFormat="false" ht="13.8" hidden="false" customHeight="false" outlineLevel="0" collapsed="false">
      <c r="A20" s="3"/>
      <c r="B20" s="16" t="s">
        <v>26</v>
      </c>
      <c r="C20" s="16"/>
      <c r="D20" s="22" t="n">
        <f aca="false">IF(D15=1,D16*(D12/D11)^2*(1/D17)^0.5,D16*(1/D17)^0.5)</f>
        <v>4.8892536397767</v>
      </c>
      <c r="E20" s="18" t="s">
        <v>34</v>
      </c>
      <c r="G20" s="15"/>
      <c r="H20" s="15"/>
      <c r="I20" s="15"/>
      <c r="J20" s="15"/>
      <c r="K20" s="15"/>
      <c r="L20" s="15"/>
    </row>
    <row r="21" customFormat="false" ht="13.8" hidden="false" customHeight="false" outlineLevel="0" collapsed="false">
      <c r="A21" s="3"/>
      <c r="D21" s="4"/>
      <c r="E21" s="5"/>
      <c r="G21" s="15"/>
      <c r="H21" s="15"/>
      <c r="I21" s="15"/>
      <c r="J21" s="15"/>
      <c r="K21" s="15"/>
      <c r="L21" s="15"/>
    </row>
    <row r="22" customFormat="false" ht="12.8" hidden="false" customHeight="false" outlineLevel="0" collapsed="false">
      <c r="B22" s="23" t="s">
        <v>28</v>
      </c>
      <c r="C22" s="23"/>
      <c r="G22" s="15"/>
      <c r="H22" s="15"/>
      <c r="I22" s="15"/>
      <c r="J22" s="15"/>
      <c r="K22" s="15"/>
      <c r="L22" s="15"/>
    </row>
    <row r="23" customFormat="false" ht="12.8" hidden="false" customHeight="false" outlineLevel="0" collapsed="false">
      <c r="G23" s="15"/>
      <c r="H23" s="15"/>
      <c r="I23" s="15"/>
      <c r="J23" s="15"/>
      <c r="K23" s="15"/>
      <c r="L23" s="15"/>
    </row>
    <row r="24" customFormat="false" ht="12.8" hidden="false" customHeight="false" outlineLevel="0" collapsed="false">
      <c r="B24" s="24" t="s">
        <v>29</v>
      </c>
      <c r="C24" s="24"/>
      <c r="G24" s="15"/>
      <c r="H24" s="15"/>
      <c r="I24" s="15"/>
      <c r="J24" s="15"/>
      <c r="K24" s="15"/>
      <c r="L24" s="15"/>
    </row>
    <row r="26" customFormat="false" ht="16.85" hidden="false" customHeight="true" outlineLevel="0" collapsed="false">
      <c r="B26" s="25" t="s">
        <v>30</v>
      </c>
      <c r="C26" s="25"/>
      <c r="D26" s="25"/>
      <c r="E26" s="25"/>
      <c r="F26" s="25"/>
      <c r="G26" s="25"/>
      <c r="H26" s="25"/>
      <c r="I26" s="25"/>
      <c r="J26" s="25"/>
      <c r="K26" s="25"/>
    </row>
    <row r="28" s="27" customFormat="true" ht="12.8" hidden="false" customHeight="false" outlineLevel="0" collapsed="false">
      <c r="A28" s="26" t="s">
        <v>31</v>
      </c>
    </row>
  </sheetData>
  <sheetProtection sheet="true" password="c80a" objects="true" scenarios="true"/>
  <mergeCells count="3">
    <mergeCell ref="B10:E10"/>
    <mergeCell ref="B19:E19"/>
    <mergeCell ref="B26:K26"/>
  </mergeCells>
  <hyperlinks>
    <hyperlink ref="B22" r:id="rId1" display="If you spot a mistake or wish to suggest an improvement, please contact admin@powderprocess.net"/>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5:H148"/>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H134" activeCellId="0" sqref="H134"/>
    </sheetView>
  </sheetViews>
  <sheetFormatPr defaultColWidth="11.5703125" defaultRowHeight="12.8" zeroHeight="false" outlineLevelRow="0" outlineLevelCol="0"/>
  <sheetData>
    <row r="5" customFormat="false" ht="12.8" hidden="false" customHeight="false" outlineLevel="0" collapsed="false">
      <c r="A5" s="28" t="s">
        <v>35</v>
      </c>
    </row>
    <row r="10" customFormat="false" ht="12.8" hidden="false" customHeight="false" outlineLevel="0" collapsed="false">
      <c r="D10" s="0" t="s">
        <v>36</v>
      </c>
    </row>
    <row r="15" customFormat="false" ht="12.8" hidden="false" customHeight="false" outlineLevel="0" collapsed="false">
      <c r="B15" s="28" t="s">
        <v>37</v>
      </c>
      <c r="C15" s="28" t="s">
        <v>38</v>
      </c>
    </row>
    <row r="16" customFormat="false" ht="12.8" hidden="false" customHeight="false" outlineLevel="0" collapsed="false">
      <c r="A16" s="28" t="s">
        <v>39</v>
      </c>
      <c r="B16" s="28" t="n">
        <v>45</v>
      </c>
      <c r="C16" s="28" t="n">
        <v>35</v>
      </c>
    </row>
    <row r="18" customFormat="false" ht="12.8" hidden="false" customHeight="false" outlineLevel="0" collapsed="false">
      <c r="A18" s="28" t="s">
        <v>40</v>
      </c>
    </row>
    <row r="23" customFormat="false" ht="12.8" hidden="false" customHeight="false" outlineLevel="0" collapsed="false">
      <c r="D23" s="0" t="s">
        <v>36</v>
      </c>
    </row>
    <row r="28" customFormat="false" ht="12.8" hidden="false" customHeight="false" outlineLevel="0" collapsed="false">
      <c r="B28" s="28" t="s">
        <v>37</v>
      </c>
      <c r="C28" s="28" t="s">
        <v>38</v>
      </c>
    </row>
    <row r="29" customFormat="false" ht="12.8" hidden="false" customHeight="false" outlineLevel="0" collapsed="false">
      <c r="A29" s="28" t="s">
        <v>39</v>
      </c>
      <c r="B29" s="28" t="n">
        <v>75</v>
      </c>
      <c r="C29" s="28" t="n">
        <v>60</v>
      </c>
    </row>
    <row r="31" customFormat="false" ht="12.8" hidden="false" customHeight="false" outlineLevel="0" collapsed="false">
      <c r="A31" s="28" t="s">
        <v>41</v>
      </c>
    </row>
    <row r="36" customFormat="false" ht="12.8" hidden="false" customHeight="false" outlineLevel="0" collapsed="false">
      <c r="D36" s="0" t="s">
        <v>36</v>
      </c>
    </row>
    <row r="41" customFormat="false" ht="12.8" hidden="false" customHeight="false" outlineLevel="0" collapsed="false">
      <c r="B41" s="28" t="s">
        <v>37</v>
      </c>
      <c r="C41" s="28" t="s">
        <v>38</v>
      </c>
    </row>
    <row r="42" customFormat="false" ht="12.8" hidden="false" customHeight="false" outlineLevel="0" collapsed="false">
      <c r="A42" s="28" t="s">
        <v>39</v>
      </c>
      <c r="B42" s="0" t="n">
        <v>50</v>
      </c>
      <c r="C42" s="28" t="n">
        <v>40</v>
      </c>
    </row>
    <row r="44" customFormat="false" ht="12.8" hidden="false" customHeight="false" outlineLevel="0" collapsed="false">
      <c r="A44" s="28" t="s">
        <v>42</v>
      </c>
    </row>
    <row r="49" customFormat="false" ht="12.8" hidden="false" customHeight="false" outlineLevel="0" collapsed="false">
      <c r="D49" s="0" t="s">
        <v>36</v>
      </c>
    </row>
    <row r="53" customFormat="false" ht="12.8" hidden="false" customHeight="false" outlineLevel="0" collapsed="false">
      <c r="B53" s="28" t="s">
        <v>37</v>
      </c>
      <c r="C53" s="28" t="s">
        <v>38</v>
      </c>
    </row>
    <row r="54" customFormat="false" ht="12.8" hidden="false" customHeight="false" outlineLevel="0" collapsed="false">
      <c r="A54" s="28" t="s">
        <v>39</v>
      </c>
      <c r="B54" s="0" t="n">
        <v>170</v>
      </c>
      <c r="C54" s="28" t="n">
        <v>140</v>
      </c>
    </row>
    <row r="56" customFormat="false" ht="12.8" hidden="false" customHeight="false" outlineLevel="0" collapsed="false">
      <c r="A56" s="28" t="s">
        <v>43</v>
      </c>
    </row>
    <row r="60" customFormat="false" ht="12.8" hidden="false" customHeight="false" outlineLevel="0" collapsed="false">
      <c r="D60" s="0" t="s">
        <v>36</v>
      </c>
    </row>
    <row r="65" customFormat="false" ht="12.8" hidden="false" customHeight="false" outlineLevel="0" collapsed="false">
      <c r="B65" s="28" t="s">
        <v>37</v>
      </c>
      <c r="C65" s="28" t="s">
        <v>38</v>
      </c>
    </row>
    <row r="66" customFormat="false" ht="12.8" hidden="false" customHeight="false" outlineLevel="0" collapsed="false">
      <c r="A66" s="28" t="s">
        <v>39</v>
      </c>
      <c r="B66" s="0" t="n">
        <v>100</v>
      </c>
      <c r="C66" s="28" t="n">
        <v>80</v>
      </c>
    </row>
    <row r="68" customFormat="false" ht="12.8" hidden="false" customHeight="false" outlineLevel="0" collapsed="false">
      <c r="A68" s="28" t="s">
        <v>44</v>
      </c>
    </row>
    <row r="72" customFormat="false" ht="12.8" hidden="false" customHeight="false" outlineLevel="0" collapsed="false">
      <c r="D72" s="0" t="s">
        <v>36</v>
      </c>
    </row>
    <row r="77" customFormat="false" ht="12.8" hidden="false" customHeight="false" outlineLevel="0" collapsed="false">
      <c r="B77" s="28" t="s">
        <v>37</v>
      </c>
      <c r="C77" s="28" t="s">
        <v>38</v>
      </c>
    </row>
    <row r="78" customFormat="false" ht="12.8" hidden="false" customHeight="false" outlineLevel="0" collapsed="false">
      <c r="A78" s="28" t="s">
        <v>39</v>
      </c>
      <c r="B78" s="0" t="n">
        <v>40</v>
      </c>
      <c r="C78" s="28" t="n">
        <v>30</v>
      </c>
    </row>
    <row r="80" customFormat="false" ht="12.8" hidden="false" customHeight="false" outlineLevel="0" collapsed="false">
      <c r="A80" s="28" t="s">
        <v>45</v>
      </c>
      <c r="E80" s="28" t="s">
        <v>46</v>
      </c>
    </row>
    <row r="85" customFormat="false" ht="12.8" hidden="false" customHeight="false" outlineLevel="0" collapsed="false">
      <c r="H85" s="0" t="s">
        <v>36</v>
      </c>
    </row>
    <row r="90" customFormat="false" ht="12.8" hidden="false" customHeight="false" outlineLevel="0" collapsed="false">
      <c r="B90" s="28" t="s">
        <v>37</v>
      </c>
      <c r="C90" s="28" t="s">
        <v>38</v>
      </c>
      <c r="F90" s="28" t="s">
        <v>37</v>
      </c>
      <c r="G90" s="28" t="s">
        <v>38</v>
      </c>
    </row>
    <row r="91" customFormat="false" ht="12.8" hidden="false" customHeight="false" outlineLevel="0" collapsed="false">
      <c r="A91" s="28" t="s">
        <v>39</v>
      </c>
      <c r="B91" s="0" t="n">
        <v>70</v>
      </c>
      <c r="C91" s="0" t="n">
        <v>55</v>
      </c>
      <c r="E91" s="28" t="s">
        <v>39</v>
      </c>
      <c r="F91" s="0" t="n">
        <v>95</v>
      </c>
      <c r="G91" s="0" t="n">
        <v>75</v>
      </c>
    </row>
    <row r="93" customFormat="false" ht="12.8" hidden="false" customHeight="false" outlineLevel="0" collapsed="false">
      <c r="A93" s="28" t="s">
        <v>46</v>
      </c>
    </row>
    <row r="99" customFormat="false" ht="12.8" hidden="false" customHeight="false" outlineLevel="0" collapsed="false">
      <c r="E99" s="0" t="s">
        <v>36</v>
      </c>
    </row>
    <row r="103" customFormat="false" ht="12.8" hidden="false" customHeight="false" outlineLevel="0" collapsed="false">
      <c r="B103" s="28" t="s">
        <v>37</v>
      </c>
      <c r="C103" s="28" t="s">
        <v>38</v>
      </c>
    </row>
    <row r="104" customFormat="false" ht="12.8" hidden="false" customHeight="false" outlineLevel="0" collapsed="false">
      <c r="A104" s="28" t="s">
        <v>39</v>
      </c>
      <c r="B104" s="0" t="n">
        <v>75</v>
      </c>
      <c r="C104" s="28" t="n">
        <v>60</v>
      </c>
    </row>
    <row r="108" customFormat="false" ht="12.8" hidden="false" customHeight="false" outlineLevel="0" collapsed="false">
      <c r="E108" s="0" t="s">
        <v>36</v>
      </c>
    </row>
    <row r="114" customFormat="false" ht="12.8" hidden="false" customHeight="false" outlineLevel="0" collapsed="false">
      <c r="B114" s="28" t="s">
        <v>37</v>
      </c>
      <c r="C114" s="28" t="s">
        <v>38</v>
      </c>
    </row>
    <row r="115" customFormat="false" ht="12.8" hidden="false" customHeight="false" outlineLevel="0" collapsed="false">
      <c r="A115" s="28" t="s">
        <v>39</v>
      </c>
      <c r="B115" s="0" t="n">
        <v>170</v>
      </c>
      <c r="C115" s="28" t="n">
        <v>140</v>
      </c>
    </row>
    <row r="117" customFormat="false" ht="12.8" hidden="false" customHeight="false" outlineLevel="0" collapsed="false">
      <c r="A117" s="28" t="s">
        <v>47</v>
      </c>
    </row>
    <row r="124" customFormat="false" ht="12.8" hidden="false" customHeight="false" outlineLevel="0" collapsed="false">
      <c r="C124" s="0" t="s">
        <v>36</v>
      </c>
    </row>
    <row r="132" customFormat="false" ht="12.8" hidden="false" customHeight="false" outlineLevel="0" collapsed="false">
      <c r="B132" s="28" t="s">
        <v>37</v>
      </c>
      <c r="C132" s="28" t="s">
        <v>38</v>
      </c>
    </row>
    <row r="133" customFormat="false" ht="12.8" hidden="false" customHeight="false" outlineLevel="0" collapsed="false">
      <c r="A133" s="28" t="s">
        <v>39</v>
      </c>
      <c r="B133" s="0" t="n">
        <v>20</v>
      </c>
      <c r="C133" s="28" t="n">
        <v>15</v>
      </c>
    </row>
    <row r="135" customFormat="false" ht="12.8" hidden="false" customHeight="false" outlineLevel="0" collapsed="false">
      <c r="A135" s="28" t="s">
        <v>48</v>
      </c>
    </row>
    <row r="141" customFormat="false" ht="12.8" hidden="false" customHeight="false" outlineLevel="0" collapsed="false">
      <c r="C141" s="0" t="s">
        <v>36</v>
      </c>
    </row>
    <row r="147" customFormat="false" ht="12.8" hidden="false" customHeight="false" outlineLevel="0" collapsed="false">
      <c r="B147" s="28" t="s">
        <v>37</v>
      </c>
      <c r="C147" s="28" t="s">
        <v>38</v>
      </c>
    </row>
    <row r="148" customFormat="false" ht="12.8" hidden="false" customHeight="false" outlineLevel="0" collapsed="false">
      <c r="A148" s="28" t="s">
        <v>39</v>
      </c>
      <c r="B148" s="0" t="n">
        <v>45</v>
      </c>
      <c r="C148" s="28" t="n">
        <v>35</v>
      </c>
    </row>
  </sheetData>
  <sheetProtection sheet="true" password="c80a" objects="true" scenarios="true"/>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348</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2020-02-22T11:25:24Z</dcterms:created>
  <dc:creator/>
  <dc:description/>
  <dc:language>en-SG</dc:language>
  <cp:lastModifiedBy/>
  <dcterms:modified xsi:type="dcterms:W3CDTF">2023-12-11T20:29:47Z</dcterms:modified>
  <cp:revision>38</cp:revision>
  <dc:subject/>
  <dc:title/>
</cp:coreProperties>
</file>

<file path=docProps/custom.xml><?xml version="1.0" encoding="utf-8"?>
<Properties xmlns="http://schemas.openxmlformats.org/officeDocument/2006/custom-properties" xmlns:vt="http://schemas.openxmlformats.org/officeDocument/2006/docPropsVTypes"/>
</file>